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Sheet1!$A$3:$K$124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<sst xmlns="http://schemas.openxmlformats.org/spreadsheetml/2006/main" count="680" uniqueCount="373">
  <si>
    <t>桑植县2025年事业单位公开招聘人员结构化面试成绩及综合成绩排名</t>
  </si>
  <si>
    <t>招聘单位</t>
  </si>
  <si>
    <t>岗位职位代码</t>
  </si>
  <si>
    <t>招聘岗位名称</t>
  </si>
  <si>
    <t>准考证号</t>
  </si>
  <si>
    <t>姓名</t>
  </si>
  <si>
    <t>笔试成绩</t>
  </si>
  <si>
    <t>管理岗位：笔试成绩÷3*60%
专技岗位：笔试成绩*60%</t>
  </si>
  <si>
    <t>面试成绩</t>
  </si>
  <si>
    <t>面试成
绩*40%</t>
  </si>
  <si>
    <t>综合成绩</t>
  </si>
  <si>
    <t>综合排名</t>
  </si>
  <si>
    <t>备注</t>
  </si>
  <si>
    <t>桑植县新闻宣传中心</t>
  </si>
  <si>
    <t>011</t>
  </si>
  <si>
    <t>记者</t>
  </si>
  <si>
    <t>202511164211</t>
  </si>
  <si>
    <t>林雨响</t>
  </si>
  <si>
    <t>77.86</t>
  </si>
  <si>
    <t>进入体检</t>
  </si>
  <si>
    <t>202511164210</t>
  </si>
  <si>
    <t>钟微</t>
  </si>
  <si>
    <t>75.24</t>
  </si>
  <si>
    <t>012</t>
  </si>
  <si>
    <t>工作人员</t>
  </si>
  <si>
    <t>202511160119</t>
  </si>
  <si>
    <t>包雨杭</t>
  </si>
  <si>
    <t>76.68</t>
  </si>
  <si>
    <t>202511160123</t>
  </si>
  <si>
    <t>汤益辉</t>
  </si>
  <si>
    <t>73.92</t>
  </si>
  <si>
    <t>桑植县大数据中心</t>
  </si>
  <si>
    <t>021</t>
  </si>
  <si>
    <t>工程技术人员</t>
  </si>
  <si>
    <t>202511164301</t>
  </si>
  <si>
    <t>田浩文</t>
  </si>
  <si>
    <t>76.08</t>
  </si>
  <si>
    <t>202511164321</t>
  </si>
  <si>
    <t>陈鹏</t>
  </si>
  <si>
    <t>75.36</t>
  </si>
  <si>
    <t>桑植县政府投资
项目代建服务中心</t>
  </si>
  <si>
    <t>031</t>
  </si>
  <si>
    <t>专业技术人员</t>
  </si>
  <si>
    <t>202511164427</t>
  </si>
  <si>
    <t>黄心愿</t>
  </si>
  <si>
    <t>75.32</t>
  </si>
  <si>
    <t>202511164533</t>
  </si>
  <si>
    <t>柏国豪</t>
  </si>
  <si>
    <t>73.66</t>
  </si>
  <si>
    <t>桑植县体育
产业发展中心</t>
  </si>
  <si>
    <t>041</t>
  </si>
  <si>
    <t>202511160216</t>
  </si>
  <si>
    <t>李帅杰</t>
  </si>
  <si>
    <t>77.38</t>
  </si>
  <si>
    <t>202511160208</t>
  </si>
  <si>
    <t>刘樨</t>
  </si>
  <si>
    <t>桑植县新型工业
促进事务中心</t>
  </si>
  <si>
    <t>051</t>
  </si>
  <si>
    <t>财务人员</t>
  </si>
  <si>
    <t>202511164915</t>
  </si>
  <si>
    <t>龙艳</t>
  </si>
  <si>
    <t>202511164908</t>
  </si>
  <si>
    <t>石祥洲</t>
  </si>
  <si>
    <t>052</t>
  </si>
  <si>
    <t>经济专业
技术人员</t>
  </si>
  <si>
    <t>202511165425</t>
  </si>
  <si>
    <t>燕霓</t>
  </si>
  <si>
    <t>202511165420</t>
  </si>
  <si>
    <t>彭惠</t>
  </si>
  <si>
    <t>桑植县
民族宗教事务中心</t>
  </si>
  <si>
    <t>061</t>
  </si>
  <si>
    <t>202511160334</t>
  </si>
  <si>
    <t>万晴</t>
  </si>
  <si>
    <t>76.78</t>
  </si>
  <si>
    <t>202511160329</t>
  </si>
  <si>
    <t>余双庆</t>
  </si>
  <si>
    <t>桑植县
财政投资评审中心</t>
  </si>
  <si>
    <t>071</t>
  </si>
  <si>
    <t>202511165014</t>
  </si>
  <si>
    <t>梁时彬</t>
  </si>
  <si>
    <t>202511165027</t>
  </si>
  <si>
    <t>贾瑀石</t>
  </si>
  <si>
    <t>202511165015</t>
  </si>
  <si>
    <t>秦兰兰</t>
  </si>
  <si>
    <t>202511165101</t>
  </si>
  <si>
    <t>杜洁</t>
  </si>
  <si>
    <t>桑植县洪家关白族乡
自然资源所</t>
  </si>
  <si>
    <t>081</t>
  </si>
  <si>
    <t>专业技术人员1</t>
  </si>
  <si>
    <t>202511164334</t>
  </si>
  <si>
    <t>陈佳琪</t>
  </si>
  <si>
    <t>202511164335</t>
  </si>
  <si>
    <t>韦清</t>
  </si>
  <si>
    <t>桑植县沙塔坪乡
自然资源所</t>
  </si>
  <si>
    <t>082</t>
  </si>
  <si>
    <t>专业技术人员2</t>
  </si>
  <si>
    <t>202511164401</t>
  </si>
  <si>
    <t>聂薇逦</t>
  </si>
  <si>
    <t>桑植县廖家村镇
自然资源所</t>
  </si>
  <si>
    <t>083</t>
  </si>
  <si>
    <t>专业技术人员3</t>
  </si>
  <si>
    <t>202511164901</t>
  </si>
  <si>
    <t>吴旭洋</t>
  </si>
  <si>
    <t>202511164906</t>
  </si>
  <si>
    <t>朱黄腾</t>
  </si>
  <si>
    <t>桑植县人潮溪镇
自然资源所</t>
  </si>
  <si>
    <t>084</t>
  </si>
  <si>
    <t>专业技术人员4</t>
  </si>
  <si>
    <t>202511165507</t>
  </si>
  <si>
    <t>邹磊</t>
  </si>
  <si>
    <t>202511165506</t>
  </si>
  <si>
    <t>王旋</t>
  </si>
  <si>
    <t>桑植县利福塔镇
自然资源所</t>
  </si>
  <si>
    <t>085</t>
  </si>
  <si>
    <t>202511160425</t>
  </si>
  <si>
    <t>米芸颉</t>
  </si>
  <si>
    <t>202511160508</t>
  </si>
  <si>
    <t>王若男</t>
  </si>
  <si>
    <t>桑植县凉水口镇
自然资源所</t>
  </si>
  <si>
    <t>086</t>
  </si>
  <si>
    <t>工作人员1</t>
  </si>
  <si>
    <t>202511160526</t>
  </si>
  <si>
    <t>张璐</t>
  </si>
  <si>
    <t>202511160610</t>
  </si>
  <si>
    <t>侯佩东</t>
  </si>
  <si>
    <t>桑植县五道水镇
自然资源所</t>
  </si>
  <si>
    <t>087</t>
  </si>
  <si>
    <t>工作人员2</t>
  </si>
  <si>
    <t>202511160713</t>
  </si>
  <si>
    <t>丁杰</t>
  </si>
  <si>
    <t>202511160627</t>
  </si>
  <si>
    <t>钟荣炜</t>
  </si>
  <si>
    <t>桑植县
城乡事务服务中心</t>
  </si>
  <si>
    <t>091</t>
  </si>
  <si>
    <t>202511165608</t>
  </si>
  <si>
    <t>周雷庭</t>
  </si>
  <si>
    <t>202511165536</t>
  </si>
  <si>
    <t>刘晨辉</t>
  </si>
  <si>
    <t>092</t>
  </si>
  <si>
    <t>202511160908</t>
  </si>
  <si>
    <t>彭梓菲</t>
  </si>
  <si>
    <t>202511160802</t>
  </si>
  <si>
    <t>尚盟鹃</t>
  </si>
  <si>
    <t>桑植县建设工程
安全监督站</t>
  </si>
  <si>
    <t>101</t>
  </si>
  <si>
    <t>202511161109</t>
  </si>
  <si>
    <t>陈玲瑶</t>
  </si>
  <si>
    <t>202511161024</t>
  </si>
  <si>
    <t>曾芸玮</t>
  </si>
  <si>
    <t>桑植县动物
疫病预防控制中心</t>
  </si>
  <si>
    <t>111</t>
  </si>
  <si>
    <t>畜牧技术员</t>
  </si>
  <si>
    <t>202511165816</t>
  </si>
  <si>
    <t>余帅</t>
  </si>
  <si>
    <t>202511165824</t>
  </si>
  <si>
    <t>付淑芳</t>
  </si>
  <si>
    <t>桑植县
四门岩国有林场</t>
  </si>
  <si>
    <t>121</t>
  </si>
  <si>
    <t>202511161135</t>
  </si>
  <si>
    <t>赵玉姣</t>
  </si>
  <si>
    <t>202511161113</t>
  </si>
  <si>
    <t>龚星雨</t>
  </si>
  <si>
    <t>122</t>
  </si>
  <si>
    <t>202511161222</t>
  </si>
  <si>
    <t>谷岚</t>
  </si>
  <si>
    <t>202511161225</t>
  </si>
  <si>
    <t>谷娜</t>
  </si>
  <si>
    <t>123</t>
  </si>
  <si>
    <t>工作人员3</t>
  </si>
  <si>
    <t>202511161234</t>
  </si>
  <si>
    <t>张杰</t>
  </si>
  <si>
    <t>202511161302</t>
  </si>
  <si>
    <t>黄涧</t>
  </si>
  <si>
    <t>124</t>
  </si>
  <si>
    <t>工作人员4</t>
  </si>
  <si>
    <t>202511161332</t>
  </si>
  <si>
    <t>陈志胜</t>
  </si>
  <si>
    <t>202511161419</t>
  </si>
  <si>
    <t>向佐财</t>
  </si>
  <si>
    <t>125</t>
  </si>
  <si>
    <t>工作人员5</t>
  </si>
  <si>
    <t>202511161621</t>
  </si>
  <si>
    <t>张伟雄</t>
  </si>
  <si>
    <t>202511161622</t>
  </si>
  <si>
    <t>黄原硕</t>
  </si>
  <si>
    <t>桑植县
双泉水库管理所</t>
  </si>
  <si>
    <t>131</t>
  </si>
  <si>
    <t>工程技术人员1</t>
  </si>
  <si>
    <t>202511166103</t>
  </si>
  <si>
    <t>陈少坤</t>
  </si>
  <si>
    <t>202511166104</t>
  </si>
  <si>
    <t>江俊豪</t>
  </si>
  <si>
    <t>桑植县水资源管理站</t>
  </si>
  <si>
    <t>132</t>
  </si>
  <si>
    <t>工程技术人员2</t>
  </si>
  <si>
    <t>202511166107</t>
  </si>
  <si>
    <t>刘赛</t>
  </si>
  <si>
    <t>202511166111</t>
  </si>
  <si>
    <t>于响</t>
  </si>
  <si>
    <t>桑植县
道路运输服务中心</t>
  </si>
  <si>
    <t>141</t>
  </si>
  <si>
    <t>202511161626</t>
  </si>
  <si>
    <t>雷星辰</t>
  </si>
  <si>
    <t>202511161709</t>
  </si>
  <si>
    <t>向培佩</t>
  </si>
  <si>
    <t>桑植县人民群众
来访接待中心</t>
  </si>
  <si>
    <t>151</t>
  </si>
  <si>
    <t>202511161816</t>
  </si>
  <si>
    <t>符慧</t>
  </si>
  <si>
    <t>202511161818</t>
  </si>
  <si>
    <t>张宏图</t>
  </si>
  <si>
    <t>152</t>
  </si>
  <si>
    <t>202511161916</t>
  </si>
  <si>
    <t>谭钰</t>
  </si>
  <si>
    <t>202511161911</t>
  </si>
  <si>
    <t>田沁灵</t>
  </si>
  <si>
    <t>桑植县交通建设
质量安全监督所</t>
  </si>
  <si>
    <t>161</t>
  </si>
  <si>
    <t>202511165207</t>
  </si>
  <si>
    <t>王思宇</t>
  </si>
  <si>
    <t>202511165203</t>
  </si>
  <si>
    <t>李媛媛</t>
  </si>
  <si>
    <t>162</t>
  </si>
  <si>
    <t>202511166002</t>
  </si>
  <si>
    <t>向璞</t>
  </si>
  <si>
    <t>202511166008</t>
  </si>
  <si>
    <t>吴未</t>
  </si>
  <si>
    <t>桑植县
机关事务服务中心</t>
  </si>
  <si>
    <t>171</t>
  </si>
  <si>
    <t>202511162017</t>
  </si>
  <si>
    <t>万至立</t>
  </si>
  <si>
    <t>202511162018</t>
  </si>
  <si>
    <t>王秋淋</t>
  </si>
  <si>
    <t>桑植县文化馆</t>
  </si>
  <si>
    <t>181</t>
  </si>
  <si>
    <t>202511166305</t>
  </si>
  <si>
    <t>钟彤</t>
  </si>
  <si>
    <t>202511166417</t>
  </si>
  <si>
    <t>袁鸣</t>
  </si>
  <si>
    <t>182</t>
  </si>
  <si>
    <t>202511166728</t>
  </si>
  <si>
    <t>郭嘉惠</t>
  </si>
  <si>
    <t>202511166716</t>
  </si>
  <si>
    <t>全敏</t>
  </si>
  <si>
    <t>桑植县农机事务中心</t>
  </si>
  <si>
    <t>191</t>
  </si>
  <si>
    <t>202511165219</t>
  </si>
  <si>
    <t>向德树</t>
  </si>
  <si>
    <t>202511165216</t>
  </si>
  <si>
    <t>谷艺</t>
  </si>
  <si>
    <t>192</t>
  </si>
  <si>
    <t>202511168314</t>
  </si>
  <si>
    <t>陈子杰</t>
  </si>
  <si>
    <t>202511168303</t>
  </si>
  <si>
    <t>吴家臣</t>
  </si>
  <si>
    <t>桑植县
公路建设养护中心</t>
  </si>
  <si>
    <t>201</t>
  </si>
  <si>
    <t>202511162023</t>
  </si>
  <si>
    <t>张欣瑶</t>
  </si>
  <si>
    <t>202511162114</t>
  </si>
  <si>
    <t>刘晓晓</t>
  </si>
  <si>
    <t>202</t>
  </si>
  <si>
    <t>202511162407</t>
  </si>
  <si>
    <t>邱泽浩</t>
  </si>
  <si>
    <t>202511162336</t>
  </si>
  <si>
    <t>邓召君</t>
  </si>
  <si>
    <t>202511162315</t>
  </si>
  <si>
    <t>唐泊宇</t>
  </si>
  <si>
    <t>202511162418</t>
  </si>
  <si>
    <t>杜中利</t>
  </si>
  <si>
    <t>桑植县市场监督
管理信息中心</t>
  </si>
  <si>
    <t>211</t>
  </si>
  <si>
    <t>计算机人员</t>
  </si>
  <si>
    <t>202511168420</t>
  </si>
  <si>
    <t>罗雄晖</t>
  </si>
  <si>
    <t>202511168432</t>
  </si>
  <si>
    <t>张明俊毅</t>
  </si>
  <si>
    <t>桑植县消费者
委员会办公室</t>
  </si>
  <si>
    <t>212</t>
  </si>
  <si>
    <t>202511162518</t>
  </si>
  <si>
    <t>孙开杰</t>
  </si>
  <si>
    <t>202511162526</t>
  </si>
  <si>
    <t>王艺融</t>
  </si>
  <si>
    <t>桑植县个体私营
经济发展指导中心</t>
  </si>
  <si>
    <t>213</t>
  </si>
  <si>
    <t>202511162532</t>
  </si>
  <si>
    <t>杨汶</t>
  </si>
  <si>
    <t>202511162535</t>
  </si>
  <si>
    <t>罗静</t>
  </si>
  <si>
    <t>桑植县卫生健康
宣传教育中心</t>
  </si>
  <si>
    <t>221</t>
  </si>
  <si>
    <t>202511165225</t>
  </si>
  <si>
    <t>黄依萍</t>
  </si>
  <si>
    <t>202511165227</t>
  </si>
  <si>
    <t>欧妮慧</t>
  </si>
  <si>
    <t>桑植县流动人口
计划生育管理站</t>
  </si>
  <si>
    <t>231</t>
  </si>
  <si>
    <t>202511162614</t>
  </si>
  <si>
    <t>李思侬</t>
  </si>
  <si>
    <t>202511162719</t>
  </si>
  <si>
    <t>王燃</t>
  </si>
  <si>
    <t>232</t>
  </si>
  <si>
    <t>202511162807</t>
  </si>
  <si>
    <t>罗之妍</t>
  </si>
  <si>
    <t>202511162732</t>
  </si>
  <si>
    <t>徐利</t>
  </si>
  <si>
    <t>桑植县
疾病预防控制中心</t>
  </si>
  <si>
    <t>241</t>
  </si>
  <si>
    <t>卫生监督执法</t>
  </si>
  <si>
    <t>202511167204</t>
  </si>
  <si>
    <t>宋云鹏</t>
  </si>
  <si>
    <t>202511167202</t>
  </si>
  <si>
    <t>刘海涛</t>
  </si>
  <si>
    <t>202511167205</t>
  </si>
  <si>
    <t>史洪宇</t>
  </si>
  <si>
    <t>202511167201</t>
  </si>
  <si>
    <t>杨子贤</t>
  </si>
  <si>
    <t>242</t>
  </si>
  <si>
    <t>202511165831</t>
  </si>
  <si>
    <t>张茜茜</t>
  </si>
  <si>
    <t>202511165833</t>
  </si>
  <si>
    <t>李雨洁</t>
  </si>
  <si>
    <t>202511165835</t>
  </si>
  <si>
    <t>龙丽熹</t>
  </si>
  <si>
    <t>202511165836</t>
  </si>
  <si>
    <t>向锐娟</t>
  </si>
  <si>
    <t>桑植县人民医院</t>
  </si>
  <si>
    <t>257</t>
  </si>
  <si>
    <t>202511165308</t>
  </si>
  <si>
    <t>张丁科</t>
  </si>
  <si>
    <t>202511165302</t>
  </si>
  <si>
    <t>田雅丽</t>
  </si>
  <si>
    <t>202511165303</t>
  </si>
  <si>
    <t>李柯莹</t>
  </si>
  <si>
    <t>202511165305</t>
  </si>
  <si>
    <t>彭颖</t>
  </si>
  <si>
    <t>258</t>
  </si>
  <si>
    <t>人力资源
专业人员</t>
  </si>
  <si>
    <t>202511168319</t>
  </si>
  <si>
    <t>田紫燕</t>
  </si>
  <si>
    <t>202511168335</t>
  </si>
  <si>
    <t>王彩霞</t>
  </si>
  <si>
    <t>桑植县民族中医院</t>
  </si>
  <si>
    <t>264</t>
  </si>
  <si>
    <t>202511165329</t>
  </si>
  <si>
    <t>王婧</t>
  </si>
  <si>
    <t>202511165321</t>
  </si>
  <si>
    <t>谭燕</t>
  </si>
  <si>
    <t>桑植县乡镇事业单位</t>
  </si>
  <si>
    <t>281</t>
  </si>
  <si>
    <t>202511162916</t>
  </si>
  <si>
    <t>刘婧</t>
  </si>
  <si>
    <t>202511163014</t>
  </si>
  <si>
    <t>高山</t>
  </si>
  <si>
    <t>282</t>
  </si>
  <si>
    <t>202511163110</t>
  </si>
  <si>
    <t>张潇</t>
  </si>
  <si>
    <t>202511163102</t>
  </si>
  <si>
    <t>罗琳茜</t>
  </si>
  <si>
    <t>202511163105</t>
  </si>
  <si>
    <t>朱振赣</t>
  </si>
  <si>
    <t>202511163117</t>
  </si>
  <si>
    <t>熊巍</t>
  </si>
  <si>
    <t>283</t>
  </si>
  <si>
    <t>202511163507</t>
  </si>
  <si>
    <t>邹一萌</t>
  </si>
  <si>
    <t>202511163635</t>
  </si>
  <si>
    <t>陈茜</t>
  </si>
  <si>
    <t>202511163601</t>
  </si>
  <si>
    <t>王婵</t>
  </si>
  <si>
    <t>202511163434</t>
  </si>
  <si>
    <t>张渝婧</t>
  </si>
  <si>
    <t>注：黄色为管理岗位，蓝色为专技岗位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</si>
</sst>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3"/>
  <sheetViews>
    <sheetView tabSelected="1" topLeftCell="A101" workbookViewId="0">
      <selection activeCell="I128" sqref="I128"/>
    </sheetView>
  </sheetViews>
  <sheetFormatPr defaultColWidth="8" defaultRowHeight="35" customHeight="1"/>
  <cols>
    <col min="1" max="1" width="19.375" style="3" customWidth="1"/>
    <col min="2" max="2" width="8.25833333333333" style="2" customWidth="1"/>
    <col min="3" max="3" width="14.25" style="2" customWidth="1"/>
    <col min="4" max="4" width="13.125" style="2" customWidth="1"/>
    <col min="5" max="5" width="11.5" style="3" customWidth="1"/>
    <col min="6" max="6" width="8.875" style="4" customWidth="1"/>
    <col min="7" max="7" width="9.375" style="5" customWidth="1"/>
    <col min="8" max="10" width="8.875" style="5" customWidth="1"/>
    <col min="11" max="11" width="8.625" style="2" customWidth="1"/>
    <col min="12" max="12" width="11.5166666666667" style="2" customWidth="1"/>
    <col min="13" max="16379" width="8" style="2"/>
    <col min="16380" max="16384" width="8" style="6"/>
  </cols>
  <sheetData>
    <row r="1" s="1" customFormat="1" ht="40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2" customFormat="1" ht="20" customHeight="1" spans="1:12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74" customHeight="1" spans="1:12">
      <c r="A3" s="9" t="s">
        <v>1</v>
      </c>
      <c r="B3" s="10" t="s">
        <v>2</v>
      </c>
      <c r="C3" s="11" t="s">
        <v>3</v>
      </c>
      <c r="D3" s="9" t="s">
        <v>4</v>
      </c>
      <c r="E3" s="11" t="s">
        <v>5</v>
      </c>
      <c r="F3" s="12" t="s">
        <v>6</v>
      </c>
      <c r="G3" s="13" t="s">
        <v>7</v>
      </c>
      <c r="H3" s="12" t="s">
        <v>8</v>
      </c>
      <c r="I3" s="13" t="s">
        <v>9</v>
      </c>
      <c r="J3" s="12" t="s">
        <v>10</v>
      </c>
      <c r="K3" s="14" t="s">
        <v>11</v>
      </c>
      <c r="L3" s="11" t="s">
        <v>12</v>
      </c>
    </row>
    <row r="4" s="2" customFormat="1" ht="28" customHeight="1" spans="1:12">
      <c r="A4" s="15" t="s">
        <v>13</v>
      </c>
      <c r="B4" s="16" t="s">
        <v>14</v>
      </c>
      <c r="C4" s="16" t="s">
        <v>15</v>
      </c>
      <c r="D4" s="17" t="s">
        <v>16</v>
      </c>
      <c r="E4" s="17" t="s">
        <v>17</v>
      </c>
      <c r="F4" s="18">
        <v>71.2</v>
      </c>
      <c r="G4" s="18">
        <f>F4*0.6</f>
        <v>42.72</v>
      </c>
      <c r="H4" s="19" t="s">
        <v>18</v>
      </c>
      <c r="I4" s="18">
        <f>H4*0.4</f>
        <v>31.144</v>
      </c>
      <c r="J4" s="18">
        <f>G4+I4</f>
        <v>73.864</v>
      </c>
      <c r="K4" s="20">
        <v>1</v>
      </c>
      <c r="L4" s="21" t="s">
        <v>19</v>
      </c>
    </row>
    <row r="5" s="2" customFormat="1" ht="28" customHeight="1" spans="1:12">
      <c r="A5" s="15" t="s">
        <v>13</v>
      </c>
      <c r="B5" s="16" t="s">
        <v>14</v>
      </c>
      <c r="C5" s="16" t="s">
        <v>15</v>
      </c>
      <c r="D5" s="17" t="s">
        <v>20</v>
      </c>
      <c r="E5" s="17" t="s">
        <v>21</v>
      </c>
      <c r="F5" s="18">
        <v>70.05</v>
      </c>
      <c r="G5" s="18">
        <f>F5*0.6</f>
        <v>42.03</v>
      </c>
      <c r="H5" s="19" t="s">
        <v>22</v>
      </c>
      <c r="I5" s="18">
        <f t="shared" ref="I5:I44" si="0">H5*0.4</f>
        <v>30.096</v>
      </c>
      <c r="J5" s="18">
        <f t="shared" ref="J5:J44" si="1">G5+I5</f>
        <v>72.126</v>
      </c>
      <c r="K5" s="22">
        <v>2</v>
      </c>
      <c r="L5" s="21"/>
    </row>
    <row r="6" s="2" customFormat="1" ht="28" customHeight="1" spans="1:12">
      <c r="A6" s="15" t="s">
        <v>13</v>
      </c>
      <c r="B6" s="16" t="s">
        <v>23</v>
      </c>
      <c r="C6" s="16" t="s">
        <v>24</v>
      </c>
      <c r="D6" s="17" t="s">
        <v>25</v>
      </c>
      <c r="E6" s="17" t="s">
        <v>26</v>
      </c>
      <c r="F6" s="18">
        <v>232.2</v>
      </c>
      <c r="G6" s="18">
        <f>F6/3*0.6</f>
        <v>46.44</v>
      </c>
      <c r="H6" s="19" t="s">
        <v>27</v>
      </c>
      <c r="I6" s="18">
        <f t="shared" si="0"/>
        <v>30.672</v>
      </c>
      <c r="J6" s="18">
        <f t="shared" si="1"/>
        <v>77.112</v>
      </c>
      <c r="K6" s="23">
        <v>1</v>
      </c>
      <c r="L6" s="21" t="s">
        <v>19</v>
      </c>
    </row>
    <row r="7" s="2" customFormat="1" ht="28" customHeight="1" spans="1:12">
      <c r="A7" s="15" t="s">
        <v>13</v>
      </c>
      <c r="B7" s="16" t="s">
        <v>23</v>
      </c>
      <c r="C7" s="16" t="s">
        <v>24</v>
      </c>
      <c r="D7" s="17" t="s">
        <v>28</v>
      </c>
      <c r="E7" s="17" t="s">
        <v>29</v>
      </c>
      <c r="F7" s="18">
        <v>231.25</v>
      </c>
      <c r="G7" s="18">
        <f>F7/3*0.6</f>
        <v>46.25</v>
      </c>
      <c r="H7" s="19" t="s">
        <v>30</v>
      </c>
      <c r="I7" s="18">
        <f t="shared" si="0"/>
        <v>29.568</v>
      </c>
      <c r="J7" s="18">
        <f t="shared" si="1"/>
        <v>75.818</v>
      </c>
      <c r="K7" s="22">
        <v>2</v>
      </c>
      <c r="L7" s="21"/>
    </row>
    <row r="8" s="2" customFormat="1" ht="28" customHeight="1" spans="1:12">
      <c r="A8" s="15" t="s">
        <v>31</v>
      </c>
      <c r="B8" s="16" t="s">
        <v>32</v>
      </c>
      <c r="C8" s="16" t="s">
        <v>33</v>
      </c>
      <c r="D8" s="17" t="s">
        <v>34</v>
      </c>
      <c r="E8" s="17" t="s">
        <v>35</v>
      </c>
      <c r="F8" s="18">
        <v>77.95</v>
      </c>
      <c r="G8" s="18">
        <f>F8*0.6</f>
        <v>46.77</v>
      </c>
      <c r="H8" s="19" t="s">
        <v>36</v>
      </c>
      <c r="I8" s="18">
        <f t="shared" si="0"/>
        <v>30.432</v>
      </c>
      <c r="J8" s="18">
        <f t="shared" si="1"/>
        <v>77.202</v>
      </c>
      <c r="K8" s="20">
        <v>1</v>
      </c>
      <c r="L8" s="21" t="s">
        <v>19</v>
      </c>
    </row>
    <row r="9" s="2" customFormat="1" ht="28" customHeight="1" spans="1:12">
      <c r="A9" s="15" t="s">
        <v>31</v>
      </c>
      <c r="B9" s="16" t="s">
        <v>32</v>
      </c>
      <c r="C9" s="16" t="s">
        <v>33</v>
      </c>
      <c r="D9" s="17" t="s">
        <v>37</v>
      </c>
      <c r="E9" s="17" t="s">
        <v>38</v>
      </c>
      <c r="F9" s="18">
        <v>73.2</v>
      </c>
      <c r="G9" s="18">
        <f>F9*0.6</f>
        <v>43.92</v>
      </c>
      <c r="H9" s="19" t="s">
        <v>39</v>
      </c>
      <c r="I9" s="18">
        <f t="shared" si="0"/>
        <v>30.144</v>
      </c>
      <c r="J9" s="18">
        <f t="shared" si="1"/>
        <v>74.064</v>
      </c>
      <c r="K9" s="22">
        <v>2</v>
      </c>
      <c r="L9" s="21"/>
    </row>
    <row r="10" s="2" customFormat="1" ht="28" customHeight="1" spans="1:12">
      <c r="A10" s="15" t="s">
        <v>40</v>
      </c>
      <c r="B10" s="16" t="s">
        <v>41</v>
      </c>
      <c r="C10" s="16" t="s">
        <v>42</v>
      </c>
      <c r="D10" s="17" t="s">
        <v>43</v>
      </c>
      <c r="E10" s="17" t="s">
        <v>44</v>
      </c>
      <c r="F10" s="18">
        <v>72.45</v>
      </c>
      <c r="G10" s="18">
        <f>F10*0.6</f>
        <v>43.47</v>
      </c>
      <c r="H10" s="19" t="s">
        <v>45</v>
      </c>
      <c r="I10" s="18">
        <f t="shared" si="0"/>
        <v>30.128</v>
      </c>
      <c r="J10" s="18">
        <f t="shared" si="1"/>
        <v>73.598</v>
      </c>
      <c r="K10" s="20">
        <v>1</v>
      </c>
      <c r="L10" s="21" t="s">
        <v>19</v>
      </c>
    </row>
    <row r="11" s="2" customFormat="1" ht="28" customHeight="1" spans="1:12">
      <c r="A11" s="15" t="s">
        <v>40</v>
      </c>
      <c r="B11" s="16" t="s">
        <v>41</v>
      </c>
      <c r="C11" s="16" t="s">
        <v>42</v>
      </c>
      <c r="D11" s="17" t="s">
        <v>46</v>
      </c>
      <c r="E11" s="17" t="s">
        <v>47</v>
      </c>
      <c r="F11" s="18">
        <v>72</v>
      </c>
      <c r="G11" s="18">
        <f>F11*0.6</f>
        <v>43.2</v>
      </c>
      <c r="H11" s="19" t="s">
        <v>48</v>
      </c>
      <c r="I11" s="18">
        <f t="shared" si="0"/>
        <v>29.464</v>
      </c>
      <c r="J11" s="18">
        <f t="shared" si="1"/>
        <v>72.664</v>
      </c>
      <c r="K11" s="22">
        <v>2</v>
      </c>
      <c r="L11" s="21"/>
    </row>
    <row r="12" s="2" customFormat="1" ht="28" customHeight="1" spans="1:12">
      <c r="A12" s="15" t="s">
        <v>49</v>
      </c>
      <c r="B12" s="16" t="s">
        <v>50</v>
      </c>
      <c r="C12" s="16" t="s">
        <v>24</v>
      </c>
      <c r="D12" s="17" t="s">
        <v>51</v>
      </c>
      <c r="E12" s="17" t="s">
        <v>52</v>
      </c>
      <c r="F12" s="18">
        <v>244.5</v>
      </c>
      <c r="G12" s="18">
        <f>F12/3*0.6</f>
        <v>48.9</v>
      </c>
      <c r="H12" s="19" t="s">
        <v>53</v>
      </c>
      <c r="I12" s="18">
        <f t="shared" si="0"/>
        <v>30.952</v>
      </c>
      <c r="J12" s="18">
        <f t="shared" si="1"/>
        <v>79.852</v>
      </c>
      <c r="K12" s="23">
        <v>1</v>
      </c>
      <c r="L12" s="21" t="s">
        <v>19</v>
      </c>
    </row>
    <row r="13" s="2" customFormat="1" ht="28" customHeight="1" spans="1:12">
      <c r="A13" s="15" t="s">
        <v>49</v>
      </c>
      <c r="B13" s="16" t="s">
        <v>50</v>
      </c>
      <c r="C13" s="16" t="s">
        <v>24</v>
      </c>
      <c r="D13" s="17" t="s">
        <v>54</v>
      </c>
      <c r="E13" s="17" t="s">
        <v>55</v>
      </c>
      <c r="F13" s="18">
        <v>239.2</v>
      </c>
      <c r="G13" s="18">
        <f>F13/3*0.6</f>
        <v>47.84</v>
      </c>
      <c r="H13" s="19" t="s">
        <v>27</v>
      </c>
      <c r="I13" s="18">
        <f t="shared" si="0"/>
        <v>30.672</v>
      </c>
      <c r="J13" s="18">
        <f t="shared" si="1"/>
        <v>78.512</v>
      </c>
      <c r="K13" s="22">
        <v>2</v>
      </c>
      <c r="L13" s="21"/>
    </row>
    <row r="14" s="2" customFormat="1" ht="28" customHeight="1" spans="1:12">
      <c r="A14" s="15" t="s">
        <v>56</v>
      </c>
      <c r="B14" s="16" t="s">
        <v>57</v>
      </c>
      <c r="C14" s="16" t="s">
        <v>58</v>
      </c>
      <c r="D14" s="17" t="s">
        <v>59</v>
      </c>
      <c r="E14" s="17" t="s">
        <v>60</v>
      </c>
      <c r="F14" s="18">
        <v>78.65</v>
      </c>
      <c r="G14" s="18">
        <f>F14*0.6</f>
        <v>47.19</v>
      </c>
      <c r="H14" s="19">
        <v>72.18</v>
      </c>
      <c r="I14" s="18">
        <f t="shared" si="0"/>
        <v>28.872</v>
      </c>
      <c r="J14" s="18">
        <f t="shared" si="1"/>
        <v>76.062</v>
      </c>
      <c r="K14" s="20">
        <v>1</v>
      </c>
      <c r="L14" s="21" t="s">
        <v>19</v>
      </c>
    </row>
    <row r="15" s="2" customFormat="1" ht="28" customHeight="1" spans="1:12">
      <c r="A15" s="15" t="s">
        <v>56</v>
      </c>
      <c r="B15" s="16" t="s">
        <v>57</v>
      </c>
      <c r="C15" s="16" t="s">
        <v>58</v>
      </c>
      <c r="D15" s="17" t="s">
        <v>61</v>
      </c>
      <c r="E15" s="17" t="s">
        <v>62</v>
      </c>
      <c r="F15" s="18">
        <v>69.75</v>
      </c>
      <c r="G15" s="18">
        <f>F15*0.6</f>
        <v>41.85</v>
      </c>
      <c r="H15" s="19">
        <v>75.22</v>
      </c>
      <c r="I15" s="18">
        <f t="shared" si="0"/>
        <v>30.088</v>
      </c>
      <c r="J15" s="18">
        <f t="shared" si="1"/>
        <v>71.938</v>
      </c>
      <c r="K15" s="22">
        <v>2</v>
      </c>
      <c r="L15" s="21"/>
    </row>
    <row r="16" s="2" customFormat="1" ht="28" customHeight="1" spans="1:12">
      <c r="A16" s="15" t="s">
        <v>56</v>
      </c>
      <c r="B16" s="16" t="s">
        <v>63</v>
      </c>
      <c r="C16" s="15" t="s">
        <v>64</v>
      </c>
      <c r="D16" s="17" t="s">
        <v>65</v>
      </c>
      <c r="E16" s="17" t="s">
        <v>66</v>
      </c>
      <c r="F16" s="18">
        <v>75.25</v>
      </c>
      <c r="G16" s="18">
        <f>F16*0.6</f>
        <v>45.15</v>
      </c>
      <c r="H16" s="19">
        <v>77.8</v>
      </c>
      <c r="I16" s="18">
        <f t="shared" si="0"/>
        <v>31.12</v>
      </c>
      <c r="J16" s="18">
        <f t="shared" si="1"/>
        <v>76.27</v>
      </c>
      <c r="K16" s="20">
        <v>1</v>
      </c>
      <c r="L16" s="21" t="s">
        <v>19</v>
      </c>
    </row>
    <row r="17" s="2" customFormat="1" ht="28" customHeight="1" spans="1:12">
      <c r="A17" s="15" t="s">
        <v>56</v>
      </c>
      <c r="B17" s="16" t="s">
        <v>63</v>
      </c>
      <c r="C17" s="15" t="s">
        <v>64</v>
      </c>
      <c r="D17" s="17" t="s">
        <v>67</v>
      </c>
      <c r="E17" s="17" t="s">
        <v>68</v>
      </c>
      <c r="F17" s="18">
        <v>73.55</v>
      </c>
      <c r="G17" s="18">
        <f>F17*0.6</f>
        <v>44.13</v>
      </c>
      <c r="H17" s="19">
        <v>73.48</v>
      </c>
      <c r="I17" s="18">
        <f t="shared" si="0"/>
        <v>29.392</v>
      </c>
      <c r="J17" s="18">
        <f t="shared" si="1"/>
        <v>73.522</v>
      </c>
      <c r="K17" s="22">
        <v>2</v>
      </c>
      <c r="L17" s="21"/>
    </row>
    <row r="18" s="2" customFormat="1" ht="28" customHeight="1" spans="1:12">
      <c r="A18" s="15" t="s">
        <v>69</v>
      </c>
      <c r="B18" s="16" t="s">
        <v>70</v>
      </c>
      <c r="C18" s="16" t="s">
        <v>24</v>
      </c>
      <c r="D18" s="17" t="s">
        <v>71</v>
      </c>
      <c r="E18" s="17" t="s">
        <v>72</v>
      </c>
      <c r="F18" s="18">
        <v>239.55</v>
      </c>
      <c r="G18" s="18">
        <f>F18/3*0.6</f>
        <v>47.91</v>
      </c>
      <c r="H18" s="19" t="s">
        <v>73</v>
      </c>
      <c r="I18" s="18">
        <f t="shared" si="0"/>
        <v>30.712</v>
      </c>
      <c r="J18" s="18">
        <f t="shared" si="1"/>
        <v>78.622</v>
      </c>
      <c r="K18" s="23">
        <v>1</v>
      </c>
      <c r="L18" s="21" t="s">
        <v>19</v>
      </c>
    </row>
    <row r="19" s="2" customFormat="1" ht="28" customHeight="1" spans="1:12">
      <c r="A19" s="15" t="s">
        <v>69</v>
      </c>
      <c r="B19" s="16" t="s">
        <v>70</v>
      </c>
      <c r="C19" s="16" t="s">
        <v>24</v>
      </c>
      <c r="D19" s="17" t="s">
        <v>74</v>
      </c>
      <c r="E19" s="17" t="s">
        <v>75</v>
      </c>
      <c r="F19" s="18">
        <v>234</v>
      </c>
      <c r="G19" s="18">
        <f>F19/3*0.6</f>
        <v>46.8</v>
      </c>
      <c r="H19" s="18">
        <v>77.24</v>
      </c>
      <c r="I19" s="18">
        <f t="shared" si="0"/>
        <v>30.896</v>
      </c>
      <c r="J19" s="18">
        <f t="shared" si="1"/>
        <v>77.696</v>
      </c>
      <c r="K19" s="22">
        <v>2</v>
      </c>
      <c r="L19" s="21"/>
    </row>
    <row r="20" s="2" customFormat="1" ht="28" customHeight="1" spans="1:12">
      <c r="A20" s="15" t="s">
        <v>76</v>
      </c>
      <c r="B20" s="16" t="s">
        <v>77</v>
      </c>
      <c r="C20" s="16" t="s">
        <v>58</v>
      </c>
      <c r="D20" s="17" t="s">
        <v>78</v>
      </c>
      <c r="E20" s="17" t="s">
        <v>79</v>
      </c>
      <c r="F20" s="18">
        <v>77.4</v>
      </c>
      <c r="G20" s="18">
        <f>F20*0.6</f>
        <v>46.44</v>
      </c>
      <c r="H20" s="18">
        <v>77.36</v>
      </c>
      <c r="I20" s="18">
        <f t="shared" si="0"/>
        <v>30.944</v>
      </c>
      <c r="J20" s="18">
        <f t="shared" si="1"/>
        <v>77.384</v>
      </c>
      <c r="K20" s="20">
        <v>1</v>
      </c>
      <c r="L20" s="21" t="s">
        <v>19</v>
      </c>
    </row>
    <row r="21" s="2" customFormat="1" ht="28" customHeight="1" spans="1:12">
      <c r="A21" s="15" t="s">
        <v>76</v>
      </c>
      <c r="B21" s="16" t="s">
        <v>77</v>
      </c>
      <c r="C21" s="16" t="s">
        <v>58</v>
      </c>
      <c r="D21" s="17" t="s">
        <v>80</v>
      </c>
      <c r="E21" s="17" t="s">
        <v>81</v>
      </c>
      <c r="F21" s="18">
        <v>74.1</v>
      </c>
      <c r="G21" s="18">
        <f>F21*0.6</f>
        <v>44.46</v>
      </c>
      <c r="H21" s="18">
        <v>76.3</v>
      </c>
      <c r="I21" s="18">
        <f t="shared" si="0"/>
        <v>30.52</v>
      </c>
      <c r="J21" s="18">
        <f t="shared" si="1"/>
        <v>74.98</v>
      </c>
      <c r="K21" s="20">
        <v>2</v>
      </c>
      <c r="L21" s="21" t="s">
        <v>19</v>
      </c>
    </row>
    <row r="22" s="2" customFormat="1" ht="28" customHeight="1" spans="1:12">
      <c r="A22" s="15" t="s">
        <v>76</v>
      </c>
      <c r="B22" s="16" t="s">
        <v>77</v>
      </c>
      <c r="C22" s="16" t="s">
        <v>58</v>
      </c>
      <c r="D22" s="17" t="s">
        <v>82</v>
      </c>
      <c r="E22" s="17" t="s">
        <v>83</v>
      </c>
      <c r="F22" s="18">
        <v>74.6</v>
      </c>
      <c r="G22" s="18">
        <f>F22*0.6</f>
        <v>44.76</v>
      </c>
      <c r="H22" s="18">
        <v>72.72</v>
      </c>
      <c r="I22" s="18">
        <f t="shared" si="0"/>
        <v>29.088</v>
      </c>
      <c r="J22" s="18">
        <f t="shared" si="1"/>
        <v>73.848</v>
      </c>
      <c r="K22" s="22">
        <v>3</v>
      </c>
      <c r="L22" s="21"/>
    </row>
    <row r="23" s="2" customFormat="1" ht="28" customHeight="1" spans="1:12">
      <c r="A23" s="15" t="s">
        <v>76</v>
      </c>
      <c r="B23" s="16" t="s">
        <v>77</v>
      </c>
      <c r="C23" s="16" t="s">
        <v>58</v>
      </c>
      <c r="D23" s="17" t="s">
        <v>84</v>
      </c>
      <c r="E23" s="17" t="s">
        <v>85</v>
      </c>
      <c r="F23" s="18">
        <v>71.6</v>
      </c>
      <c r="G23" s="18">
        <f t="shared" ref="G23:G30" si="2">F23*0.6</f>
        <v>42.96</v>
      </c>
      <c r="H23" s="18">
        <v>74.34</v>
      </c>
      <c r="I23" s="18">
        <f t="shared" si="0"/>
        <v>29.736</v>
      </c>
      <c r="J23" s="18">
        <f t="shared" si="1"/>
        <v>72.696</v>
      </c>
      <c r="K23" s="22">
        <v>4</v>
      </c>
      <c r="L23" s="21"/>
    </row>
    <row r="24" s="2" customFormat="1" ht="28" customHeight="1" spans="1:12">
      <c r="A24" s="15" t="s">
        <v>86</v>
      </c>
      <c r="B24" s="16" t="s">
        <v>87</v>
      </c>
      <c r="C24" s="16" t="s">
        <v>88</v>
      </c>
      <c r="D24" s="17" t="s">
        <v>89</v>
      </c>
      <c r="E24" s="17" t="s">
        <v>90</v>
      </c>
      <c r="F24" s="18">
        <v>82.1</v>
      </c>
      <c r="G24" s="18">
        <f t="shared" si="2"/>
        <v>49.26</v>
      </c>
      <c r="H24" s="18">
        <v>76.52</v>
      </c>
      <c r="I24" s="18">
        <f t="shared" si="0"/>
        <v>30.608</v>
      </c>
      <c r="J24" s="18">
        <f t="shared" si="1"/>
        <v>79.868</v>
      </c>
      <c r="K24" s="20">
        <v>1</v>
      </c>
      <c r="L24" s="21" t="s">
        <v>19</v>
      </c>
    </row>
    <row r="25" s="2" customFormat="1" ht="28" customHeight="1" spans="1:12">
      <c r="A25" s="15" t="s">
        <v>86</v>
      </c>
      <c r="B25" s="16" t="s">
        <v>87</v>
      </c>
      <c r="C25" s="16" t="s">
        <v>88</v>
      </c>
      <c r="D25" s="17" t="s">
        <v>91</v>
      </c>
      <c r="E25" s="17" t="s">
        <v>92</v>
      </c>
      <c r="F25" s="18">
        <v>74.8</v>
      </c>
      <c r="G25" s="18">
        <f t="shared" si="2"/>
        <v>44.88</v>
      </c>
      <c r="H25" s="18">
        <v>75.24</v>
      </c>
      <c r="I25" s="18">
        <f t="shared" si="0"/>
        <v>30.096</v>
      </c>
      <c r="J25" s="18">
        <f t="shared" si="1"/>
        <v>74.976</v>
      </c>
      <c r="K25" s="22">
        <v>2</v>
      </c>
      <c r="L25" s="21"/>
    </row>
    <row r="26" s="2" customFormat="1" ht="28" customHeight="1" spans="1:12">
      <c r="A26" s="15" t="s">
        <v>93</v>
      </c>
      <c r="B26" s="16" t="s">
        <v>94</v>
      </c>
      <c r="C26" s="16" t="s">
        <v>95</v>
      </c>
      <c r="D26" s="17" t="s">
        <v>96</v>
      </c>
      <c r="E26" s="17" t="s">
        <v>97</v>
      </c>
      <c r="F26" s="18">
        <v>76.1</v>
      </c>
      <c r="G26" s="18">
        <f t="shared" si="2"/>
        <v>45.66</v>
      </c>
      <c r="H26" s="18">
        <v>74.22</v>
      </c>
      <c r="I26" s="18">
        <f t="shared" si="0"/>
        <v>29.688</v>
      </c>
      <c r="J26" s="18">
        <f t="shared" si="1"/>
        <v>75.348</v>
      </c>
      <c r="K26" s="20">
        <v>1</v>
      </c>
      <c r="L26" s="21" t="s">
        <v>19</v>
      </c>
    </row>
    <row r="27" s="2" customFormat="1" ht="28" customHeight="1" spans="1:12">
      <c r="A27" s="15" t="s">
        <v>98</v>
      </c>
      <c r="B27" s="16" t="s">
        <v>99</v>
      </c>
      <c r="C27" s="16" t="s">
        <v>100</v>
      </c>
      <c r="D27" s="17" t="s">
        <v>101</v>
      </c>
      <c r="E27" s="17" t="s">
        <v>102</v>
      </c>
      <c r="F27" s="18">
        <v>68.1</v>
      </c>
      <c r="G27" s="18">
        <f t="shared" si="2"/>
        <v>40.86</v>
      </c>
      <c r="H27" s="18">
        <v>75.98</v>
      </c>
      <c r="I27" s="18">
        <f t="shared" si="0"/>
        <v>30.392</v>
      </c>
      <c r="J27" s="18">
        <f t="shared" si="1"/>
        <v>71.252</v>
      </c>
      <c r="K27" s="20">
        <v>1</v>
      </c>
      <c r="L27" s="21" t="s">
        <v>19</v>
      </c>
    </row>
    <row r="28" s="2" customFormat="1" ht="28" customHeight="1" spans="1:12">
      <c r="A28" s="15" t="s">
        <v>98</v>
      </c>
      <c r="B28" s="16" t="s">
        <v>99</v>
      </c>
      <c r="C28" s="16" t="s">
        <v>100</v>
      </c>
      <c r="D28" s="17" t="s">
        <v>103</v>
      </c>
      <c r="E28" s="17" t="s">
        <v>104</v>
      </c>
      <c r="F28" s="18">
        <v>66.4</v>
      </c>
      <c r="G28" s="18">
        <f t="shared" si="2"/>
        <v>39.84</v>
      </c>
      <c r="H28" s="18">
        <v>77.58</v>
      </c>
      <c r="I28" s="18">
        <f t="shared" si="0"/>
        <v>31.032</v>
      </c>
      <c r="J28" s="18">
        <f t="shared" si="1"/>
        <v>70.872</v>
      </c>
      <c r="K28" s="22">
        <v>2</v>
      </c>
      <c r="L28" s="21"/>
    </row>
    <row r="29" s="2" customFormat="1" ht="28" customHeight="1" spans="1:12">
      <c r="A29" s="15" t="s">
        <v>105</v>
      </c>
      <c r="B29" s="16" t="s">
        <v>106</v>
      </c>
      <c r="C29" s="16" t="s">
        <v>107</v>
      </c>
      <c r="D29" s="17" t="s">
        <v>108</v>
      </c>
      <c r="E29" s="17" t="s">
        <v>109</v>
      </c>
      <c r="F29" s="18">
        <v>74.75</v>
      </c>
      <c r="G29" s="18">
        <f t="shared" si="2"/>
        <v>44.85</v>
      </c>
      <c r="H29" s="18">
        <v>77.06</v>
      </c>
      <c r="I29" s="18">
        <f t="shared" si="0"/>
        <v>30.824</v>
      </c>
      <c r="J29" s="18">
        <f t="shared" si="1"/>
        <v>75.674</v>
      </c>
      <c r="K29" s="20">
        <v>1</v>
      </c>
      <c r="L29" s="21" t="s">
        <v>19</v>
      </c>
    </row>
    <row r="30" s="2" customFormat="1" ht="28" customHeight="1" spans="1:12">
      <c r="A30" s="15" t="s">
        <v>105</v>
      </c>
      <c r="B30" s="16" t="s">
        <v>106</v>
      </c>
      <c r="C30" s="16" t="s">
        <v>107</v>
      </c>
      <c r="D30" s="17" t="s">
        <v>110</v>
      </c>
      <c r="E30" s="17" t="s">
        <v>111</v>
      </c>
      <c r="F30" s="18">
        <v>73.55</v>
      </c>
      <c r="G30" s="18">
        <f t="shared" si="2"/>
        <v>44.13</v>
      </c>
      <c r="H30" s="18">
        <v>75.46</v>
      </c>
      <c r="I30" s="18">
        <f t="shared" si="0"/>
        <v>30.184</v>
      </c>
      <c r="J30" s="18">
        <f t="shared" si="1"/>
        <v>74.314</v>
      </c>
      <c r="K30" s="22">
        <v>2</v>
      </c>
      <c r="L30" s="21"/>
    </row>
    <row r="31" s="2" customFormat="1" ht="28" customHeight="1" spans="1:12">
      <c r="A31" s="15" t="s">
        <v>112</v>
      </c>
      <c r="B31" s="16" t="s">
        <v>113</v>
      </c>
      <c r="C31" s="16" t="s">
        <v>24</v>
      </c>
      <c r="D31" s="17" t="s">
        <v>114</v>
      </c>
      <c r="E31" s="17" t="s">
        <v>115</v>
      </c>
      <c r="F31" s="18">
        <v>232.4</v>
      </c>
      <c r="G31" s="18">
        <f t="shared" ref="G31:G36" si="3">F31/3*0.6</f>
        <v>46.48</v>
      </c>
      <c r="H31" s="18">
        <v>77.56</v>
      </c>
      <c r="I31" s="18">
        <f t="shared" si="0"/>
        <v>31.024</v>
      </c>
      <c r="J31" s="18">
        <f t="shared" si="1"/>
        <v>77.504</v>
      </c>
      <c r="K31" s="23">
        <v>1</v>
      </c>
      <c r="L31" s="21" t="s">
        <v>19</v>
      </c>
    </row>
    <row r="32" s="2" customFormat="1" ht="28" customHeight="1" spans="1:12">
      <c r="A32" s="15" t="s">
        <v>112</v>
      </c>
      <c r="B32" s="16" t="s">
        <v>113</v>
      </c>
      <c r="C32" s="16" t="s">
        <v>24</v>
      </c>
      <c r="D32" s="17" t="s">
        <v>116</v>
      </c>
      <c r="E32" s="17" t="s">
        <v>117</v>
      </c>
      <c r="F32" s="18">
        <v>234.4</v>
      </c>
      <c r="G32" s="18">
        <f t="shared" si="3"/>
        <v>46.88</v>
      </c>
      <c r="H32" s="18">
        <v>74.84</v>
      </c>
      <c r="I32" s="18">
        <f t="shared" si="0"/>
        <v>29.936</v>
      </c>
      <c r="J32" s="18">
        <f t="shared" si="1"/>
        <v>76.816</v>
      </c>
      <c r="K32" s="22">
        <v>2</v>
      </c>
      <c r="L32" s="21"/>
    </row>
    <row r="33" s="2" customFormat="1" ht="28" customHeight="1" spans="1:12">
      <c r="A33" s="15" t="s">
        <v>118</v>
      </c>
      <c r="B33" s="16" t="s">
        <v>119</v>
      </c>
      <c r="C33" s="16" t="s">
        <v>120</v>
      </c>
      <c r="D33" s="17" t="s">
        <v>121</v>
      </c>
      <c r="E33" s="17" t="s">
        <v>122</v>
      </c>
      <c r="F33" s="18">
        <v>235.55</v>
      </c>
      <c r="G33" s="18">
        <f t="shared" si="3"/>
        <v>47.11</v>
      </c>
      <c r="H33" s="18">
        <v>76.94</v>
      </c>
      <c r="I33" s="18">
        <f t="shared" si="0"/>
        <v>30.776</v>
      </c>
      <c r="J33" s="18">
        <f t="shared" si="1"/>
        <v>77.886</v>
      </c>
      <c r="K33" s="23">
        <v>1</v>
      </c>
      <c r="L33" s="21" t="s">
        <v>19</v>
      </c>
    </row>
    <row r="34" s="2" customFormat="1" ht="28" customHeight="1" spans="1:12">
      <c r="A34" s="15" t="s">
        <v>118</v>
      </c>
      <c r="B34" s="16" t="s">
        <v>119</v>
      </c>
      <c r="C34" s="16" t="s">
        <v>120</v>
      </c>
      <c r="D34" s="17" t="s">
        <v>123</v>
      </c>
      <c r="E34" s="17" t="s">
        <v>124</v>
      </c>
      <c r="F34" s="18">
        <v>225.35</v>
      </c>
      <c r="G34" s="18">
        <f t="shared" si="3"/>
        <v>45.07</v>
      </c>
      <c r="H34" s="18">
        <v>77.64</v>
      </c>
      <c r="I34" s="18">
        <f t="shared" si="0"/>
        <v>31.056</v>
      </c>
      <c r="J34" s="18">
        <f t="shared" si="1"/>
        <v>76.126</v>
      </c>
      <c r="K34" s="22">
        <v>2</v>
      </c>
      <c r="L34" s="21"/>
    </row>
    <row r="35" s="2" customFormat="1" ht="28" customHeight="1" spans="1:12">
      <c r="A35" s="15" t="s">
        <v>125</v>
      </c>
      <c r="B35" s="16" t="s">
        <v>126</v>
      </c>
      <c r="C35" s="16" t="s">
        <v>127</v>
      </c>
      <c r="D35" s="17" t="s">
        <v>128</v>
      </c>
      <c r="E35" s="17" t="s">
        <v>129</v>
      </c>
      <c r="F35" s="18">
        <v>252</v>
      </c>
      <c r="G35" s="18">
        <f t="shared" si="3"/>
        <v>50.4</v>
      </c>
      <c r="H35" s="18">
        <v>74.94</v>
      </c>
      <c r="I35" s="18">
        <f t="shared" si="0"/>
        <v>29.976</v>
      </c>
      <c r="J35" s="18">
        <f t="shared" si="1"/>
        <v>80.376</v>
      </c>
      <c r="K35" s="23">
        <v>1</v>
      </c>
      <c r="L35" s="21" t="s">
        <v>19</v>
      </c>
    </row>
    <row r="36" s="2" customFormat="1" ht="28" customHeight="1" spans="1:12">
      <c r="A36" s="15" t="s">
        <v>125</v>
      </c>
      <c r="B36" s="16" t="s">
        <v>126</v>
      </c>
      <c r="C36" s="16" t="s">
        <v>127</v>
      </c>
      <c r="D36" s="17" t="s">
        <v>130</v>
      </c>
      <c r="E36" s="17" t="s">
        <v>131</v>
      </c>
      <c r="F36" s="18">
        <v>241.35</v>
      </c>
      <c r="G36" s="18">
        <f t="shared" si="3"/>
        <v>48.27</v>
      </c>
      <c r="H36" s="18">
        <v>74.32</v>
      </c>
      <c r="I36" s="18">
        <f t="shared" si="0"/>
        <v>29.728</v>
      </c>
      <c r="J36" s="18">
        <f t="shared" si="1"/>
        <v>77.998</v>
      </c>
      <c r="K36" s="22">
        <v>2</v>
      </c>
      <c r="L36" s="21"/>
    </row>
    <row r="37" s="2" customFormat="1" ht="28" customHeight="1" spans="1:12">
      <c r="A37" s="15" t="s">
        <v>132</v>
      </c>
      <c r="B37" s="16" t="s">
        <v>133</v>
      </c>
      <c r="C37" s="16" t="s">
        <v>42</v>
      </c>
      <c r="D37" s="17" t="s">
        <v>134</v>
      </c>
      <c r="E37" s="17" t="s">
        <v>135</v>
      </c>
      <c r="F37" s="18">
        <v>80.95</v>
      </c>
      <c r="G37" s="18">
        <f>F37*0.6</f>
        <v>48.57</v>
      </c>
      <c r="H37" s="18">
        <v>77.12</v>
      </c>
      <c r="I37" s="18">
        <f t="shared" si="0"/>
        <v>30.848</v>
      </c>
      <c r="J37" s="18">
        <f t="shared" si="1"/>
        <v>79.418</v>
      </c>
      <c r="K37" s="20">
        <v>1</v>
      </c>
      <c r="L37" s="21" t="s">
        <v>19</v>
      </c>
    </row>
    <row r="38" s="2" customFormat="1" ht="28" customHeight="1" spans="1:12">
      <c r="A38" s="15" t="s">
        <v>132</v>
      </c>
      <c r="B38" s="16" t="s">
        <v>133</v>
      </c>
      <c r="C38" s="16" t="s">
        <v>42</v>
      </c>
      <c r="D38" s="17" t="s">
        <v>136</v>
      </c>
      <c r="E38" s="17" t="s">
        <v>137</v>
      </c>
      <c r="F38" s="18">
        <v>76.2</v>
      </c>
      <c r="G38" s="18">
        <f>F38*0.6</f>
        <v>45.72</v>
      </c>
      <c r="H38" s="18">
        <v>76.16</v>
      </c>
      <c r="I38" s="18">
        <f t="shared" si="0"/>
        <v>30.464</v>
      </c>
      <c r="J38" s="18">
        <f t="shared" si="1"/>
        <v>76.184</v>
      </c>
      <c r="K38" s="22">
        <v>2</v>
      </c>
      <c r="L38" s="21"/>
    </row>
    <row r="39" s="2" customFormat="1" ht="28" customHeight="1" spans="1:12">
      <c r="A39" s="15" t="s">
        <v>132</v>
      </c>
      <c r="B39" s="16" t="s">
        <v>138</v>
      </c>
      <c r="C39" s="16" t="s">
        <v>24</v>
      </c>
      <c r="D39" s="17" t="s">
        <v>139</v>
      </c>
      <c r="E39" s="17" t="s">
        <v>140</v>
      </c>
      <c r="F39" s="18">
        <v>240.05</v>
      </c>
      <c r="G39" s="18">
        <f>F39/3*0.6</f>
        <v>48.01</v>
      </c>
      <c r="H39" s="18">
        <v>76.98</v>
      </c>
      <c r="I39" s="18">
        <f t="shared" si="0"/>
        <v>30.792</v>
      </c>
      <c r="J39" s="18">
        <f t="shared" si="1"/>
        <v>78.802</v>
      </c>
      <c r="K39" s="23">
        <v>1</v>
      </c>
      <c r="L39" s="21" t="s">
        <v>19</v>
      </c>
    </row>
    <row r="40" s="2" customFormat="1" ht="28" customHeight="1" spans="1:12">
      <c r="A40" s="15" t="s">
        <v>132</v>
      </c>
      <c r="B40" s="16" t="s">
        <v>138</v>
      </c>
      <c r="C40" s="16" t="s">
        <v>24</v>
      </c>
      <c r="D40" s="17" t="s">
        <v>141</v>
      </c>
      <c r="E40" s="17" t="s">
        <v>142</v>
      </c>
      <c r="F40" s="18">
        <v>238.75</v>
      </c>
      <c r="G40" s="18">
        <f>F40/3*0.6</f>
        <v>47.75</v>
      </c>
      <c r="H40" s="18">
        <v>74.5</v>
      </c>
      <c r="I40" s="18">
        <f t="shared" si="0"/>
        <v>29.8</v>
      </c>
      <c r="J40" s="18">
        <f t="shared" si="1"/>
        <v>77.55</v>
      </c>
      <c r="K40" s="22">
        <v>2</v>
      </c>
      <c r="L40" s="21"/>
    </row>
    <row r="41" s="2" customFormat="1" ht="28" customHeight="1" spans="1:12">
      <c r="A41" s="15" t="s">
        <v>143</v>
      </c>
      <c r="B41" s="16" t="s">
        <v>144</v>
      </c>
      <c r="C41" s="16" t="s">
        <v>24</v>
      </c>
      <c r="D41" s="17" t="s">
        <v>145</v>
      </c>
      <c r="E41" s="17" t="s">
        <v>146</v>
      </c>
      <c r="F41" s="18">
        <v>233.15</v>
      </c>
      <c r="G41" s="18">
        <f>F41/3*0.6</f>
        <v>46.63</v>
      </c>
      <c r="H41" s="18">
        <v>78.44</v>
      </c>
      <c r="I41" s="18">
        <f t="shared" si="0"/>
        <v>31.376</v>
      </c>
      <c r="J41" s="18">
        <f t="shared" si="1"/>
        <v>78.006</v>
      </c>
      <c r="K41" s="23">
        <v>1</v>
      </c>
      <c r="L41" s="21" t="s">
        <v>19</v>
      </c>
    </row>
    <row r="42" s="2" customFormat="1" ht="28" customHeight="1" spans="1:12">
      <c r="A42" s="15" t="s">
        <v>143</v>
      </c>
      <c r="B42" s="16" t="s">
        <v>144</v>
      </c>
      <c r="C42" s="16" t="s">
        <v>24</v>
      </c>
      <c r="D42" s="17" t="s">
        <v>147</v>
      </c>
      <c r="E42" s="17" t="s">
        <v>148</v>
      </c>
      <c r="F42" s="18">
        <v>234.35</v>
      </c>
      <c r="G42" s="18">
        <f>F42/3*0.6</f>
        <v>46.87</v>
      </c>
      <c r="H42" s="18">
        <v>72.82</v>
      </c>
      <c r="I42" s="18">
        <f t="shared" si="0"/>
        <v>29.128</v>
      </c>
      <c r="J42" s="18">
        <f t="shared" si="1"/>
        <v>75.998</v>
      </c>
      <c r="K42" s="22">
        <v>2</v>
      </c>
      <c r="L42" s="21"/>
    </row>
    <row r="43" s="2" customFormat="1" ht="28" customHeight="1" spans="1:12">
      <c r="A43" s="15" t="s">
        <v>149</v>
      </c>
      <c r="B43" s="16" t="s">
        <v>150</v>
      </c>
      <c r="C43" s="16" t="s">
        <v>151</v>
      </c>
      <c r="D43" s="17" t="s">
        <v>152</v>
      </c>
      <c r="E43" s="17" t="s">
        <v>153</v>
      </c>
      <c r="F43" s="18">
        <v>77.4</v>
      </c>
      <c r="G43" s="18">
        <f>F43*0.6</f>
        <v>46.44</v>
      </c>
      <c r="H43" s="18">
        <v>77.48</v>
      </c>
      <c r="I43" s="18">
        <f t="shared" si="0"/>
        <v>30.992</v>
      </c>
      <c r="J43" s="18">
        <f t="shared" si="1"/>
        <v>77.432</v>
      </c>
      <c r="K43" s="20">
        <v>1</v>
      </c>
      <c r="L43" s="21" t="s">
        <v>19</v>
      </c>
    </row>
    <row r="44" s="2" customFormat="1" ht="28" customHeight="1" spans="1:12">
      <c r="A44" s="15" t="s">
        <v>149</v>
      </c>
      <c r="B44" s="16" t="s">
        <v>150</v>
      </c>
      <c r="C44" s="16" t="s">
        <v>151</v>
      </c>
      <c r="D44" s="17" t="s">
        <v>154</v>
      </c>
      <c r="E44" s="17" t="s">
        <v>155</v>
      </c>
      <c r="F44" s="18">
        <v>78.4</v>
      </c>
      <c r="G44" s="18">
        <f>F44*0.6</f>
        <v>47.04</v>
      </c>
      <c r="H44" s="18">
        <v>74.8</v>
      </c>
      <c r="I44" s="18">
        <f t="shared" si="0"/>
        <v>29.92</v>
      </c>
      <c r="J44" s="18">
        <f t="shared" si="1"/>
        <v>76.96</v>
      </c>
      <c r="K44" s="22">
        <v>2</v>
      </c>
      <c r="L44" s="21"/>
    </row>
    <row r="45" s="2" customFormat="1" ht="28" customHeight="1" spans="1:12">
      <c r="A45" s="15" t="s">
        <v>156</v>
      </c>
      <c r="B45" s="16" t="s">
        <v>157</v>
      </c>
      <c r="C45" s="16" t="s">
        <v>120</v>
      </c>
      <c r="D45" s="17" t="s">
        <v>158</v>
      </c>
      <c r="E45" s="17" t="s">
        <v>159</v>
      </c>
      <c r="F45" s="18">
        <v>238.55</v>
      </c>
      <c r="G45" s="18">
        <f t="shared" ref="G45:G54" si="4">F45/3*0.6</f>
        <v>47.71</v>
      </c>
      <c r="H45" s="18">
        <v>77.48</v>
      </c>
      <c r="I45" s="18">
        <f t="shared" ref="I45:I84" si="5">H45*0.4</f>
        <v>30.992</v>
      </c>
      <c r="J45" s="18">
        <f t="shared" ref="J45:J84" si="6">G45+I45</f>
        <v>78.702</v>
      </c>
      <c r="K45" s="23">
        <v>1</v>
      </c>
      <c r="L45" s="21" t="s">
        <v>19</v>
      </c>
    </row>
    <row r="46" s="2" customFormat="1" ht="28" customHeight="1" spans="1:12">
      <c r="A46" s="15" t="s">
        <v>156</v>
      </c>
      <c r="B46" s="16" t="s">
        <v>157</v>
      </c>
      <c r="C46" s="16" t="s">
        <v>120</v>
      </c>
      <c r="D46" s="17" t="s">
        <v>160</v>
      </c>
      <c r="E46" s="17" t="s">
        <v>161</v>
      </c>
      <c r="F46" s="18">
        <v>234.05</v>
      </c>
      <c r="G46" s="18">
        <f t="shared" si="4"/>
        <v>46.81</v>
      </c>
      <c r="H46" s="18">
        <v>75.74</v>
      </c>
      <c r="I46" s="18">
        <f t="shared" si="5"/>
        <v>30.296</v>
      </c>
      <c r="J46" s="18">
        <f t="shared" si="6"/>
        <v>77.106</v>
      </c>
      <c r="K46" s="22">
        <v>2</v>
      </c>
      <c r="L46" s="21"/>
    </row>
    <row r="47" s="2" customFormat="1" ht="28" customHeight="1" spans="1:12">
      <c r="A47" s="15" t="s">
        <v>156</v>
      </c>
      <c r="B47" s="16" t="s">
        <v>162</v>
      </c>
      <c r="C47" s="16" t="s">
        <v>127</v>
      </c>
      <c r="D47" s="17" t="s">
        <v>163</v>
      </c>
      <c r="E47" s="17" t="s">
        <v>164</v>
      </c>
      <c r="F47" s="18">
        <v>221.5</v>
      </c>
      <c r="G47" s="18">
        <f t="shared" si="4"/>
        <v>44.3</v>
      </c>
      <c r="H47" s="18">
        <v>79.32</v>
      </c>
      <c r="I47" s="18">
        <f t="shared" si="5"/>
        <v>31.728</v>
      </c>
      <c r="J47" s="18">
        <f t="shared" si="6"/>
        <v>76.028</v>
      </c>
      <c r="K47" s="23">
        <v>1</v>
      </c>
      <c r="L47" s="21" t="s">
        <v>19</v>
      </c>
    </row>
    <row r="48" s="2" customFormat="1" ht="28" customHeight="1" spans="1:12">
      <c r="A48" s="15" t="s">
        <v>156</v>
      </c>
      <c r="B48" s="16" t="s">
        <v>162</v>
      </c>
      <c r="C48" s="16" t="s">
        <v>127</v>
      </c>
      <c r="D48" s="17" t="s">
        <v>165</v>
      </c>
      <c r="E48" s="17" t="s">
        <v>166</v>
      </c>
      <c r="F48" s="18">
        <v>215.55</v>
      </c>
      <c r="G48" s="18">
        <f t="shared" si="4"/>
        <v>43.11</v>
      </c>
      <c r="H48" s="18">
        <v>74.98</v>
      </c>
      <c r="I48" s="18">
        <f t="shared" si="5"/>
        <v>29.992</v>
      </c>
      <c r="J48" s="18">
        <f t="shared" si="6"/>
        <v>73.102</v>
      </c>
      <c r="K48" s="22">
        <v>2</v>
      </c>
      <c r="L48" s="21"/>
    </row>
    <row r="49" s="2" customFormat="1" ht="28" customHeight="1" spans="1:12">
      <c r="A49" s="15" t="s">
        <v>156</v>
      </c>
      <c r="B49" s="16" t="s">
        <v>167</v>
      </c>
      <c r="C49" s="16" t="s">
        <v>168</v>
      </c>
      <c r="D49" s="17" t="s">
        <v>169</v>
      </c>
      <c r="E49" s="17" t="s">
        <v>170</v>
      </c>
      <c r="F49" s="18">
        <v>233.05</v>
      </c>
      <c r="G49" s="18">
        <f t="shared" si="4"/>
        <v>46.61</v>
      </c>
      <c r="H49" s="18">
        <v>75.8</v>
      </c>
      <c r="I49" s="18">
        <f t="shared" si="5"/>
        <v>30.32</v>
      </c>
      <c r="J49" s="18">
        <f t="shared" si="6"/>
        <v>76.93</v>
      </c>
      <c r="K49" s="23">
        <v>1</v>
      </c>
      <c r="L49" s="21" t="s">
        <v>19</v>
      </c>
    </row>
    <row r="50" s="2" customFormat="1" ht="28" customHeight="1" spans="1:12">
      <c r="A50" s="15" t="s">
        <v>156</v>
      </c>
      <c r="B50" s="16" t="s">
        <v>167</v>
      </c>
      <c r="C50" s="16" t="s">
        <v>168</v>
      </c>
      <c r="D50" s="17" t="s">
        <v>171</v>
      </c>
      <c r="E50" s="17" t="s">
        <v>172</v>
      </c>
      <c r="F50" s="18">
        <v>224.55</v>
      </c>
      <c r="G50" s="18">
        <f t="shared" si="4"/>
        <v>44.91</v>
      </c>
      <c r="H50" s="18">
        <v>72.6</v>
      </c>
      <c r="I50" s="18">
        <f t="shared" si="5"/>
        <v>29.04</v>
      </c>
      <c r="J50" s="18">
        <f t="shared" si="6"/>
        <v>73.95</v>
      </c>
      <c r="K50" s="22">
        <v>2</v>
      </c>
      <c r="L50" s="21"/>
    </row>
    <row r="51" s="2" customFormat="1" ht="28" customHeight="1" spans="1:12">
      <c r="A51" s="15" t="s">
        <v>156</v>
      </c>
      <c r="B51" s="16" t="s">
        <v>173</v>
      </c>
      <c r="C51" s="16" t="s">
        <v>174</v>
      </c>
      <c r="D51" s="17" t="s">
        <v>175</v>
      </c>
      <c r="E51" s="17" t="s">
        <v>176</v>
      </c>
      <c r="F51" s="18">
        <v>242.65</v>
      </c>
      <c r="G51" s="18">
        <f t="shared" si="4"/>
        <v>48.53</v>
      </c>
      <c r="H51" s="18">
        <v>74.6</v>
      </c>
      <c r="I51" s="18">
        <f t="shared" si="5"/>
        <v>29.84</v>
      </c>
      <c r="J51" s="18">
        <f t="shared" si="6"/>
        <v>78.37</v>
      </c>
      <c r="K51" s="23">
        <v>1</v>
      </c>
      <c r="L51" s="21" t="s">
        <v>19</v>
      </c>
    </row>
    <row r="52" s="2" customFormat="1" ht="28" customHeight="1" spans="1:12">
      <c r="A52" s="15" t="s">
        <v>156</v>
      </c>
      <c r="B52" s="16" t="s">
        <v>173</v>
      </c>
      <c r="C52" s="16" t="s">
        <v>174</v>
      </c>
      <c r="D52" s="17" t="s">
        <v>177</v>
      </c>
      <c r="E52" s="17" t="s">
        <v>178</v>
      </c>
      <c r="F52" s="18">
        <v>236.3</v>
      </c>
      <c r="G52" s="18">
        <f t="shared" si="4"/>
        <v>47.26</v>
      </c>
      <c r="H52" s="18">
        <v>76.42</v>
      </c>
      <c r="I52" s="18">
        <f t="shared" si="5"/>
        <v>30.568</v>
      </c>
      <c r="J52" s="18">
        <f t="shared" si="6"/>
        <v>77.828</v>
      </c>
      <c r="K52" s="22">
        <v>2</v>
      </c>
      <c r="L52" s="21"/>
    </row>
    <row r="53" s="2" customFormat="1" ht="28" customHeight="1" spans="1:12">
      <c r="A53" s="15" t="s">
        <v>156</v>
      </c>
      <c r="B53" s="16" t="s">
        <v>179</v>
      </c>
      <c r="C53" s="16" t="s">
        <v>180</v>
      </c>
      <c r="D53" s="17" t="s">
        <v>181</v>
      </c>
      <c r="E53" s="17" t="s">
        <v>182</v>
      </c>
      <c r="F53" s="18">
        <v>225.95</v>
      </c>
      <c r="G53" s="18">
        <f t="shared" si="4"/>
        <v>45.19</v>
      </c>
      <c r="H53" s="18">
        <v>76.32</v>
      </c>
      <c r="I53" s="18">
        <f t="shared" si="5"/>
        <v>30.528</v>
      </c>
      <c r="J53" s="18">
        <f t="shared" si="6"/>
        <v>75.718</v>
      </c>
      <c r="K53" s="23">
        <v>1</v>
      </c>
      <c r="L53" s="21" t="s">
        <v>19</v>
      </c>
    </row>
    <row r="54" s="2" customFormat="1" ht="28" customHeight="1" spans="1:12">
      <c r="A54" s="15" t="s">
        <v>156</v>
      </c>
      <c r="B54" s="16" t="s">
        <v>179</v>
      </c>
      <c r="C54" s="16" t="s">
        <v>180</v>
      </c>
      <c r="D54" s="17" t="s">
        <v>183</v>
      </c>
      <c r="E54" s="17" t="s">
        <v>184</v>
      </c>
      <c r="F54" s="18">
        <v>207.2</v>
      </c>
      <c r="G54" s="18">
        <f t="shared" si="4"/>
        <v>41.44</v>
      </c>
      <c r="H54" s="18">
        <v>70.12</v>
      </c>
      <c r="I54" s="18">
        <f t="shared" si="5"/>
        <v>28.048</v>
      </c>
      <c r="J54" s="18">
        <f t="shared" si="6"/>
        <v>69.488</v>
      </c>
      <c r="K54" s="22">
        <v>2</v>
      </c>
      <c r="L54" s="21"/>
    </row>
    <row r="55" s="2" customFormat="1" ht="28" customHeight="1" spans="1:12">
      <c r="A55" s="15" t="s">
        <v>185</v>
      </c>
      <c r="B55" s="16" t="s">
        <v>186</v>
      </c>
      <c r="C55" s="16" t="s">
        <v>187</v>
      </c>
      <c r="D55" s="17" t="s">
        <v>188</v>
      </c>
      <c r="E55" s="17" t="s">
        <v>189</v>
      </c>
      <c r="F55" s="18">
        <v>69.75</v>
      </c>
      <c r="G55" s="18">
        <f>F55*0.6</f>
        <v>41.85</v>
      </c>
      <c r="H55" s="18">
        <v>76.68</v>
      </c>
      <c r="I55" s="18">
        <f t="shared" si="5"/>
        <v>30.672</v>
      </c>
      <c r="J55" s="18">
        <f t="shared" si="6"/>
        <v>72.522</v>
      </c>
      <c r="K55" s="20">
        <v>1</v>
      </c>
      <c r="L55" s="21" t="s">
        <v>19</v>
      </c>
    </row>
    <row r="56" s="2" customFormat="1" ht="28" customHeight="1" spans="1:12">
      <c r="A56" s="15" t="s">
        <v>185</v>
      </c>
      <c r="B56" s="16" t="s">
        <v>186</v>
      </c>
      <c r="C56" s="16" t="s">
        <v>187</v>
      </c>
      <c r="D56" s="17" t="s">
        <v>190</v>
      </c>
      <c r="E56" s="17" t="s">
        <v>191</v>
      </c>
      <c r="F56" s="18">
        <v>66.6</v>
      </c>
      <c r="G56" s="18">
        <f>F56*0.6</f>
        <v>39.96</v>
      </c>
      <c r="H56" s="18">
        <v>73.52</v>
      </c>
      <c r="I56" s="18">
        <f t="shared" si="5"/>
        <v>29.408</v>
      </c>
      <c r="J56" s="18">
        <f t="shared" si="6"/>
        <v>69.368</v>
      </c>
      <c r="K56" s="22">
        <v>2</v>
      </c>
      <c r="L56" s="21"/>
    </row>
    <row r="57" s="2" customFormat="1" ht="28" customHeight="1" spans="1:12">
      <c r="A57" s="16" t="s">
        <v>192</v>
      </c>
      <c r="B57" s="16" t="s">
        <v>193</v>
      </c>
      <c r="C57" s="16" t="s">
        <v>194</v>
      </c>
      <c r="D57" s="17" t="s">
        <v>195</v>
      </c>
      <c r="E57" s="17" t="s">
        <v>196</v>
      </c>
      <c r="F57" s="18">
        <v>63.75</v>
      </c>
      <c r="G57" s="18">
        <f>F57*0.6</f>
        <v>38.25</v>
      </c>
      <c r="H57" s="18">
        <v>75.42</v>
      </c>
      <c r="I57" s="18">
        <f t="shared" si="5"/>
        <v>30.168</v>
      </c>
      <c r="J57" s="18">
        <f t="shared" si="6"/>
        <v>68.418</v>
      </c>
      <c r="K57" s="20">
        <v>1</v>
      </c>
      <c r="L57" s="21" t="s">
        <v>19</v>
      </c>
    </row>
    <row r="58" s="2" customFormat="1" ht="28" customHeight="1" spans="1:12">
      <c r="A58" s="16" t="s">
        <v>192</v>
      </c>
      <c r="B58" s="16" t="s">
        <v>193</v>
      </c>
      <c r="C58" s="16" t="s">
        <v>194</v>
      </c>
      <c r="D58" s="17" t="s">
        <v>197</v>
      </c>
      <c r="E58" s="17" t="s">
        <v>198</v>
      </c>
      <c r="F58" s="18">
        <v>61.05</v>
      </c>
      <c r="G58" s="18">
        <f>F58*0.6</f>
        <v>36.63</v>
      </c>
      <c r="H58" s="18">
        <v>71.46</v>
      </c>
      <c r="I58" s="18">
        <f t="shared" si="5"/>
        <v>28.584</v>
      </c>
      <c r="J58" s="18">
        <f t="shared" si="6"/>
        <v>65.214</v>
      </c>
      <c r="K58" s="22">
        <v>2</v>
      </c>
      <c r="L58" s="21"/>
    </row>
    <row r="59" s="2" customFormat="1" ht="28" customHeight="1" spans="1:12">
      <c r="A59" s="15" t="s">
        <v>199</v>
      </c>
      <c r="B59" s="16" t="s">
        <v>200</v>
      </c>
      <c r="C59" s="16" t="s">
        <v>24</v>
      </c>
      <c r="D59" s="17" t="s">
        <v>201</v>
      </c>
      <c r="E59" s="17" t="s">
        <v>202</v>
      </c>
      <c r="F59" s="18">
        <v>239</v>
      </c>
      <c r="G59" s="18">
        <f t="shared" ref="G59:G64" si="7">F59/3*0.6</f>
        <v>47.8</v>
      </c>
      <c r="H59" s="18">
        <v>77.34</v>
      </c>
      <c r="I59" s="18">
        <f t="shared" si="5"/>
        <v>30.936</v>
      </c>
      <c r="J59" s="18">
        <f t="shared" si="6"/>
        <v>78.736</v>
      </c>
      <c r="K59" s="23">
        <v>1</v>
      </c>
      <c r="L59" s="21" t="s">
        <v>19</v>
      </c>
    </row>
    <row r="60" s="2" customFormat="1" ht="28" customHeight="1" spans="1:12">
      <c r="A60" s="15" t="s">
        <v>199</v>
      </c>
      <c r="B60" s="16" t="s">
        <v>200</v>
      </c>
      <c r="C60" s="16" t="s">
        <v>24</v>
      </c>
      <c r="D60" s="17" t="s">
        <v>203</v>
      </c>
      <c r="E60" s="17" t="s">
        <v>204</v>
      </c>
      <c r="F60" s="18">
        <v>236.8</v>
      </c>
      <c r="G60" s="18">
        <f t="shared" si="7"/>
        <v>47.36</v>
      </c>
      <c r="H60" s="18">
        <v>74.96</v>
      </c>
      <c r="I60" s="18">
        <f t="shared" si="5"/>
        <v>29.984</v>
      </c>
      <c r="J60" s="18">
        <f t="shared" si="6"/>
        <v>77.344</v>
      </c>
      <c r="K60" s="22">
        <v>2</v>
      </c>
      <c r="L60" s="21"/>
    </row>
    <row r="61" s="2" customFormat="1" ht="28" customHeight="1" spans="1:12">
      <c r="A61" s="15" t="s">
        <v>205</v>
      </c>
      <c r="B61" s="16" t="s">
        <v>206</v>
      </c>
      <c r="C61" s="16" t="s">
        <v>24</v>
      </c>
      <c r="D61" s="17" t="s">
        <v>207</v>
      </c>
      <c r="E61" s="17" t="s">
        <v>208</v>
      </c>
      <c r="F61" s="18">
        <v>243.6</v>
      </c>
      <c r="G61" s="18">
        <f t="shared" si="7"/>
        <v>48.72</v>
      </c>
      <c r="H61" s="18">
        <v>76.5</v>
      </c>
      <c r="I61" s="18">
        <f t="shared" si="5"/>
        <v>30.6</v>
      </c>
      <c r="J61" s="18">
        <f t="shared" si="6"/>
        <v>79.32</v>
      </c>
      <c r="K61" s="23">
        <v>1</v>
      </c>
      <c r="L61" s="21" t="s">
        <v>19</v>
      </c>
    </row>
    <row r="62" s="2" customFormat="1" ht="28" customHeight="1" spans="1:12">
      <c r="A62" s="15" t="s">
        <v>205</v>
      </c>
      <c r="B62" s="16" t="s">
        <v>206</v>
      </c>
      <c r="C62" s="16" t="s">
        <v>24</v>
      </c>
      <c r="D62" s="17" t="s">
        <v>209</v>
      </c>
      <c r="E62" s="17" t="s">
        <v>210</v>
      </c>
      <c r="F62" s="18">
        <v>238.75</v>
      </c>
      <c r="G62" s="18">
        <f t="shared" si="7"/>
        <v>47.75</v>
      </c>
      <c r="H62" s="18">
        <v>76.64</v>
      </c>
      <c r="I62" s="18">
        <f t="shared" si="5"/>
        <v>30.656</v>
      </c>
      <c r="J62" s="18">
        <f t="shared" si="6"/>
        <v>78.406</v>
      </c>
      <c r="K62" s="22">
        <v>2</v>
      </c>
      <c r="L62" s="21"/>
    </row>
    <row r="63" s="2" customFormat="1" ht="28" customHeight="1" spans="1:12">
      <c r="A63" s="15" t="s">
        <v>205</v>
      </c>
      <c r="B63" s="16" t="s">
        <v>211</v>
      </c>
      <c r="C63" s="16" t="s">
        <v>24</v>
      </c>
      <c r="D63" s="17" t="s">
        <v>212</v>
      </c>
      <c r="E63" s="17" t="s">
        <v>213</v>
      </c>
      <c r="F63" s="18">
        <v>239.85</v>
      </c>
      <c r="G63" s="18">
        <f t="shared" si="7"/>
        <v>47.97</v>
      </c>
      <c r="H63" s="18">
        <v>78.22</v>
      </c>
      <c r="I63" s="18">
        <f t="shared" si="5"/>
        <v>31.288</v>
      </c>
      <c r="J63" s="18">
        <f t="shared" si="6"/>
        <v>79.258</v>
      </c>
      <c r="K63" s="23">
        <v>1</v>
      </c>
      <c r="L63" s="21" t="s">
        <v>19</v>
      </c>
    </row>
    <row r="64" s="2" customFormat="1" ht="28" customHeight="1" spans="1:12">
      <c r="A64" s="15" t="s">
        <v>205</v>
      </c>
      <c r="B64" s="16" t="s">
        <v>211</v>
      </c>
      <c r="C64" s="16" t="s">
        <v>24</v>
      </c>
      <c r="D64" s="17" t="s">
        <v>214</v>
      </c>
      <c r="E64" s="17" t="s">
        <v>215</v>
      </c>
      <c r="F64" s="18">
        <v>241.9</v>
      </c>
      <c r="G64" s="18">
        <f t="shared" si="7"/>
        <v>48.38</v>
      </c>
      <c r="H64" s="18">
        <v>76.82</v>
      </c>
      <c r="I64" s="18">
        <f t="shared" si="5"/>
        <v>30.728</v>
      </c>
      <c r="J64" s="18">
        <f t="shared" si="6"/>
        <v>79.108</v>
      </c>
      <c r="K64" s="22">
        <v>2</v>
      </c>
      <c r="L64" s="21"/>
    </row>
    <row r="65" s="2" customFormat="1" ht="28" customHeight="1" spans="1:12">
      <c r="A65" s="15" t="s">
        <v>216</v>
      </c>
      <c r="B65" s="16" t="s">
        <v>217</v>
      </c>
      <c r="C65" s="16" t="s">
        <v>58</v>
      </c>
      <c r="D65" s="17" t="s">
        <v>218</v>
      </c>
      <c r="E65" s="17" t="s">
        <v>219</v>
      </c>
      <c r="F65" s="18">
        <v>79</v>
      </c>
      <c r="G65" s="18">
        <f>F65*0.6</f>
        <v>47.4</v>
      </c>
      <c r="H65" s="18">
        <v>75.02</v>
      </c>
      <c r="I65" s="18">
        <f t="shared" si="5"/>
        <v>30.008</v>
      </c>
      <c r="J65" s="18">
        <f t="shared" si="6"/>
        <v>77.408</v>
      </c>
      <c r="K65" s="20">
        <v>1</v>
      </c>
      <c r="L65" s="21" t="s">
        <v>19</v>
      </c>
    </row>
    <row r="66" s="2" customFormat="1" ht="28" customHeight="1" spans="1:12">
      <c r="A66" s="15" t="s">
        <v>216</v>
      </c>
      <c r="B66" s="16" t="s">
        <v>217</v>
      </c>
      <c r="C66" s="16" t="s">
        <v>58</v>
      </c>
      <c r="D66" s="17" t="s">
        <v>220</v>
      </c>
      <c r="E66" s="17" t="s">
        <v>221</v>
      </c>
      <c r="F66" s="18">
        <v>76.9</v>
      </c>
      <c r="G66" s="18">
        <f>F66*0.6</f>
        <v>46.14</v>
      </c>
      <c r="H66" s="18">
        <v>78.16</v>
      </c>
      <c r="I66" s="18">
        <f t="shared" si="5"/>
        <v>31.264</v>
      </c>
      <c r="J66" s="18">
        <f t="shared" si="6"/>
        <v>77.404</v>
      </c>
      <c r="K66" s="22">
        <v>2</v>
      </c>
      <c r="L66" s="21"/>
    </row>
    <row r="67" s="2" customFormat="1" ht="28" customHeight="1" spans="1:12">
      <c r="A67" s="15" t="s">
        <v>216</v>
      </c>
      <c r="B67" s="16" t="s">
        <v>222</v>
      </c>
      <c r="C67" s="16" t="s">
        <v>33</v>
      </c>
      <c r="D67" s="17" t="s">
        <v>223</v>
      </c>
      <c r="E67" s="17" t="s">
        <v>224</v>
      </c>
      <c r="F67" s="18">
        <v>78.8</v>
      </c>
      <c r="G67" s="18">
        <f>F67*0.6</f>
        <v>47.28</v>
      </c>
      <c r="H67" s="18">
        <v>75.04</v>
      </c>
      <c r="I67" s="18">
        <f t="shared" si="5"/>
        <v>30.016</v>
      </c>
      <c r="J67" s="18">
        <f t="shared" si="6"/>
        <v>77.296</v>
      </c>
      <c r="K67" s="20">
        <v>1</v>
      </c>
      <c r="L67" s="21" t="s">
        <v>19</v>
      </c>
    </row>
    <row r="68" s="2" customFormat="1" ht="28" customHeight="1" spans="1:12">
      <c r="A68" s="15" t="s">
        <v>216</v>
      </c>
      <c r="B68" s="16" t="s">
        <v>222</v>
      </c>
      <c r="C68" s="16" t="s">
        <v>33</v>
      </c>
      <c r="D68" s="17" t="s">
        <v>225</v>
      </c>
      <c r="E68" s="17" t="s">
        <v>226</v>
      </c>
      <c r="F68" s="18">
        <v>77.65</v>
      </c>
      <c r="G68" s="18">
        <f>F68*0.6</f>
        <v>46.59</v>
      </c>
      <c r="H68" s="18">
        <v>73.32</v>
      </c>
      <c r="I68" s="18">
        <f t="shared" si="5"/>
        <v>29.328</v>
      </c>
      <c r="J68" s="18">
        <f t="shared" si="6"/>
        <v>75.918</v>
      </c>
      <c r="K68" s="22">
        <v>2</v>
      </c>
      <c r="L68" s="21"/>
    </row>
    <row r="69" s="2" customFormat="1" ht="28" customHeight="1" spans="1:12">
      <c r="A69" s="15" t="s">
        <v>227</v>
      </c>
      <c r="B69" s="16" t="s">
        <v>228</v>
      </c>
      <c r="C69" s="16" t="s">
        <v>24</v>
      </c>
      <c r="D69" s="17" t="s">
        <v>229</v>
      </c>
      <c r="E69" s="17" t="s">
        <v>230</v>
      </c>
      <c r="F69" s="18">
        <v>220.05</v>
      </c>
      <c r="G69" s="18">
        <f>F69/3*0.6</f>
        <v>44.01</v>
      </c>
      <c r="H69" s="18">
        <v>77.6</v>
      </c>
      <c r="I69" s="18">
        <f t="shared" si="5"/>
        <v>31.04</v>
      </c>
      <c r="J69" s="18">
        <f t="shared" si="6"/>
        <v>75.05</v>
      </c>
      <c r="K69" s="23">
        <v>1</v>
      </c>
      <c r="L69" s="21" t="s">
        <v>19</v>
      </c>
    </row>
    <row r="70" s="2" customFormat="1" ht="28" customHeight="1" spans="1:12">
      <c r="A70" s="15" t="s">
        <v>227</v>
      </c>
      <c r="B70" s="16" t="s">
        <v>228</v>
      </c>
      <c r="C70" s="16" t="s">
        <v>24</v>
      </c>
      <c r="D70" s="17" t="s">
        <v>231</v>
      </c>
      <c r="E70" s="17" t="s">
        <v>232</v>
      </c>
      <c r="F70" s="18">
        <v>217.2</v>
      </c>
      <c r="G70" s="18">
        <f>F70/3*0.6</f>
        <v>43.44</v>
      </c>
      <c r="H70" s="18">
        <v>76.42</v>
      </c>
      <c r="I70" s="18">
        <f t="shared" si="5"/>
        <v>30.568</v>
      </c>
      <c r="J70" s="18">
        <f t="shared" si="6"/>
        <v>74.008</v>
      </c>
      <c r="K70" s="22">
        <v>2</v>
      </c>
      <c r="L70" s="21"/>
    </row>
    <row r="71" s="2" customFormat="1" ht="28" customHeight="1" spans="1:12">
      <c r="A71" s="16" t="s">
        <v>233</v>
      </c>
      <c r="B71" s="16" t="s">
        <v>234</v>
      </c>
      <c r="C71" s="16" t="s">
        <v>42</v>
      </c>
      <c r="D71" s="17" t="s">
        <v>235</v>
      </c>
      <c r="E71" s="17" t="s">
        <v>236</v>
      </c>
      <c r="F71" s="18">
        <v>80.75</v>
      </c>
      <c r="G71" s="18">
        <f t="shared" ref="G71:G78" si="8">F71*0.6</f>
        <v>48.45</v>
      </c>
      <c r="H71" s="18">
        <v>78.78</v>
      </c>
      <c r="I71" s="18">
        <f t="shared" si="5"/>
        <v>31.512</v>
      </c>
      <c r="J71" s="18">
        <f t="shared" si="6"/>
        <v>79.962</v>
      </c>
      <c r="K71" s="20">
        <v>1</v>
      </c>
      <c r="L71" s="21" t="s">
        <v>19</v>
      </c>
    </row>
    <row r="72" s="2" customFormat="1" ht="28" customHeight="1" spans="1:12">
      <c r="A72" s="16" t="s">
        <v>233</v>
      </c>
      <c r="B72" s="16" t="s">
        <v>234</v>
      </c>
      <c r="C72" s="16" t="s">
        <v>42</v>
      </c>
      <c r="D72" s="17" t="s">
        <v>237</v>
      </c>
      <c r="E72" s="17" t="s">
        <v>238</v>
      </c>
      <c r="F72" s="18">
        <v>79.5</v>
      </c>
      <c r="G72" s="18">
        <f t="shared" si="8"/>
        <v>47.7</v>
      </c>
      <c r="H72" s="18">
        <v>74.86</v>
      </c>
      <c r="I72" s="18">
        <f t="shared" si="5"/>
        <v>29.944</v>
      </c>
      <c r="J72" s="18">
        <f t="shared" si="6"/>
        <v>77.644</v>
      </c>
      <c r="K72" s="22">
        <v>2</v>
      </c>
      <c r="L72" s="21"/>
    </row>
    <row r="73" s="2" customFormat="1" ht="28" customHeight="1" spans="1:12">
      <c r="A73" s="16" t="s">
        <v>233</v>
      </c>
      <c r="B73" s="16" t="s">
        <v>239</v>
      </c>
      <c r="C73" s="16" t="s">
        <v>42</v>
      </c>
      <c r="D73" s="17" t="s">
        <v>240</v>
      </c>
      <c r="E73" s="17" t="s">
        <v>241</v>
      </c>
      <c r="F73" s="18">
        <v>80.1</v>
      </c>
      <c r="G73" s="18">
        <f t="shared" si="8"/>
        <v>48.06</v>
      </c>
      <c r="H73" s="18">
        <v>75.98</v>
      </c>
      <c r="I73" s="18">
        <f t="shared" si="5"/>
        <v>30.392</v>
      </c>
      <c r="J73" s="18">
        <f t="shared" si="6"/>
        <v>78.452</v>
      </c>
      <c r="K73" s="20">
        <v>1</v>
      </c>
      <c r="L73" s="21" t="s">
        <v>19</v>
      </c>
    </row>
    <row r="74" s="2" customFormat="1" ht="28" customHeight="1" spans="1:12">
      <c r="A74" s="16" t="s">
        <v>233</v>
      </c>
      <c r="B74" s="16" t="s">
        <v>239</v>
      </c>
      <c r="C74" s="16" t="s">
        <v>42</v>
      </c>
      <c r="D74" s="17" t="s">
        <v>242</v>
      </c>
      <c r="E74" s="17" t="s">
        <v>243</v>
      </c>
      <c r="F74" s="18">
        <v>71.45</v>
      </c>
      <c r="G74" s="18">
        <f t="shared" si="8"/>
        <v>42.87</v>
      </c>
      <c r="H74" s="18">
        <v>73.54</v>
      </c>
      <c r="I74" s="18">
        <f t="shared" si="5"/>
        <v>29.416</v>
      </c>
      <c r="J74" s="18">
        <f t="shared" si="6"/>
        <v>72.286</v>
      </c>
      <c r="K74" s="22">
        <v>2</v>
      </c>
      <c r="L74" s="21"/>
    </row>
    <row r="75" s="2" customFormat="1" ht="28" customHeight="1" spans="1:12">
      <c r="A75" s="15" t="s">
        <v>244</v>
      </c>
      <c r="B75" s="16" t="s">
        <v>245</v>
      </c>
      <c r="C75" s="16" t="s">
        <v>58</v>
      </c>
      <c r="D75" s="17" t="s">
        <v>246</v>
      </c>
      <c r="E75" s="17" t="s">
        <v>247</v>
      </c>
      <c r="F75" s="18">
        <v>72.45</v>
      </c>
      <c r="G75" s="18">
        <f t="shared" si="8"/>
        <v>43.47</v>
      </c>
      <c r="H75" s="18">
        <v>78.6</v>
      </c>
      <c r="I75" s="18">
        <f t="shared" si="5"/>
        <v>31.44</v>
      </c>
      <c r="J75" s="18">
        <f t="shared" si="6"/>
        <v>74.91</v>
      </c>
      <c r="K75" s="20">
        <v>1</v>
      </c>
      <c r="L75" s="21" t="s">
        <v>19</v>
      </c>
    </row>
    <row r="76" s="2" customFormat="1" ht="28" customHeight="1" spans="1:12">
      <c r="A76" s="15" t="s">
        <v>244</v>
      </c>
      <c r="B76" s="16" t="s">
        <v>245</v>
      </c>
      <c r="C76" s="16" t="s">
        <v>58</v>
      </c>
      <c r="D76" s="17" t="s">
        <v>248</v>
      </c>
      <c r="E76" s="17" t="s">
        <v>249</v>
      </c>
      <c r="F76" s="18">
        <v>74.65</v>
      </c>
      <c r="G76" s="18">
        <f t="shared" si="8"/>
        <v>44.79</v>
      </c>
      <c r="H76" s="18">
        <v>75.26</v>
      </c>
      <c r="I76" s="18">
        <f t="shared" si="5"/>
        <v>30.104</v>
      </c>
      <c r="J76" s="18">
        <f t="shared" si="6"/>
        <v>74.894</v>
      </c>
      <c r="K76" s="22">
        <v>2</v>
      </c>
      <c r="L76" s="21"/>
    </row>
    <row r="77" s="2" customFormat="1" ht="28" customHeight="1" spans="1:12">
      <c r="A77" s="15" t="s">
        <v>244</v>
      </c>
      <c r="B77" s="16" t="s">
        <v>250</v>
      </c>
      <c r="C77" s="16" t="s">
        <v>42</v>
      </c>
      <c r="D77" s="17" t="s">
        <v>251</v>
      </c>
      <c r="E77" s="17" t="s">
        <v>252</v>
      </c>
      <c r="F77" s="18">
        <v>79.2</v>
      </c>
      <c r="G77" s="18">
        <f t="shared" si="8"/>
        <v>47.52</v>
      </c>
      <c r="H77" s="18">
        <v>76.12</v>
      </c>
      <c r="I77" s="18">
        <f t="shared" si="5"/>
        <v>30.448</v>
      </c>
      <c r="J77" s="18">
        <f t="shared" si="6"/>
        <v>77.968</v>
      </c>
      <c r="K77" s="20">
        <v>1</v>
      </c>
      <c r="L77" s="21" t="s">
        <v>19</v>
      </c>
    </row>
    <row r="78" s="2" customFormat="1" ht="28" customHeight="1" spans="1:12">
      <c r="A78" s="15" t="s">
        <v>244</v>
      </c>
      <c r="B78" s="16" t="s">
        <v>250</v>
      </c>
      <c r="C78" s="16" t="s">
        <v>42</v>
      </c>
      <c r="D78" s="17" t="s">
        <v>253</v>
      </c>
      <c r="E78" s="17" t="s">
        <v>254</v>
      </c>
      <c r="F78" s="18">
        <v>75.8</v>
      </c>
      <c r="G78" s="18">
        <f t="shared" si="8"/>
        <v>45.48</v>
      </c>
      <c r="H78" s="18">
        <v>73.82</v>
      </c>
      <c r="I78" s="18">
        <f t="shared" si="5"/>
        <v>29.528</v>
      </c>
      <c r="J78" s="18">
        <f t="shared" si="6"/>
        <v>75.008</v>
      </c>
      <c r="K78" s="22">
        <v>2</v>
      </c>
      <c r="L78" s="21"/>
    </row>
    <row r="79" s="2" customFormat="1" ht="28" customHeight="1" spans="1:12">
      <c r="A79" s="15" t="s">
        <v>255</v>
      </c>
      <c r="B79" s="16" t="s">
        <v>256</v>
      </c>
      <c r="C79" s="16" t="s">
        <v>120</v>
      </c>
      <c r="D79" s="17" t="s">
        <v>257</v>
      </c>
      <c r="E79" s="17" t="s">
        <v>258</v>
      </c>
      <c r="F79" s="18">
        <v>240.6</v>
      </c>
      <c r="G79" s="18">
        <f t="shared" ref="G79:G84" si="9">F79/3*0.6</f>
        <v>48.12</v>
      </c>
      <c r="H79" s="18">
        <v>76.94</v>
      </c>
      <c r="I79" s="18">
        <f t="shared" si="5"/>
        <v>30.776</v>
      </c>
      <c r="J79" s="18">
        <f t="shared" si="6"/>
        <v>78.896</v>
      </c>
      <c r="K79" s="23">
        <v>1</v>
      </c>
      <c r="L79" s="21" t="s">
        <v>19</v>
      </c>
    </row>
    <row r="80" s="2" customFormat="1" ht="28" customHeight="1" spans="1:12">
      <c r="A80" s="15" t="s">
        <v>255</v>
      </c>
      <c r="B80" s="16" t="s">
        <v>256</v>
      </c>
      <c r="C80" s="16" t="s">
        <v>120</v>
      </c>
      <c r="D80" s="17" t="s">
        <v>259</v>
      </c>
      <c r="E80" s="17" t="s">
        <v>260</v>
      </c>
      <c r="F80" s="18">
        <v>241.35</v>
      </c>
      <c r="G80" s="18">
        <f t="shared" si="9"/>
        <v>48.27</v>
      </c>
      <c r="H80" s="18">
        <v>74.72</v>
      </c>
      <c r="I80" s="18">
        <f t="shared" si="5"/>
        <v>29.888</v>
      </c>
      <c r="J80" s="18">
        <f t="shared" si="6"/>
        <v>78.158</v>
      </c>
      <c r="K80" s="22">
        <v>2</v>
      </c>
      <c r="L80" s="21"/>
    </row>
    <row r="81" s="2" customFormat="1" ht="28" customHeight="1" spans="1:12">
      <c r="A81" s="15" t="s">
        <v>255</v>
      </c>
      <c r="B81" s="16" t="s">
        <v>261</v>
      </c>
      <c r="C81" s="16" t="s">
        <v>127</v>
      </c>
      <c r="D81" s="17" t="s">
        <v>262</v>
      </c>
      <c r="E81" s="17" t="s">
        <v>263</v>
      </c>
      <c r="F81" s="18">
        <v>232.1</v>
      </c>
      <c r="G81" s="18">
        <f t="shared" si="9"/>
        <v>46.42</v>
      </c>
      <c r="H81" s="18">
        <v>78.24</v>
      </c>
      <c r="I81" s="18">
        <f t="shared" si="5"/>
        <v>31.296</v>
      </c>
      <c r="J81" s="18">
        <f t="shared" si="6"/>
        <v>77.716</v>
      </c>
      <c r="K81" s="23">
        <v>1</v>
      </c>
      <c r="L81" s="21" t="s">
        <v>19</v>
      </c>
    </row>
    <row r="82" s="2" customFormat="1" ht="28" customHeight="1" spans="1:12">
      <c r="A82" s="15" t="s">
        <v>255</v>
      </c>
      <c r="B82" s="16" t="s">
        <v>261</v>
      </c>
      <c r="C82" s="16" t="s">
        <v>127</v>
      </c>
      <c r="D82" s="17" t="s">
        <v>264</v>
      </c>
      <c r="E82" s="17" t="s">
        <v>265</v>
      </c>
      <c r="F82" s="18">
        <v>233.9</v>
      </c>
      <c r="G82" s="18">
        <f t="shared" si="9"/>
        <v>46.78</v>
      </c>
      <c r="H82" s="18">
        <v>77.18</v>
      </c>
      <c r="I82" s="18">
        <f t="shared" si="5"/>
        <v>30.872</v>
      </c>
      <c r="J82" s="18">
        <f t="shared" si="6"/>
        <v>77.652</v>
      </c>
      <c r="K82" s="23">
        <v>2</v>
      </c>
      <c r="L82" s="21" t="s">
        <v>19</v>
      </c>
    </row>
    <row r="83" s="2" customFormat="1" ht="28" customHeight="1" spans="1:12">
      <c r="A83" s="15" t="s">
        <v>255</v>
      </c>
      <c r="B83" s="16" t="s">
        <v>261</v>
      </c>
      <c r="C83" s="16" t="s">
        <v>127</v>
      </c>
      <c r="D83" s="17" t="s">
        <v>266</v>
      </c>
      <c r="E83" s="17" t="s">
        <v>267</v>
      </c>
      <c r="F83" s="18">
        <v>237.5</v>
      </c>
      <c r="G83" s="18">
        <f t="shared" si="9"/>
        <v>47.5</v>
      </c>
      <c r="H83" s="18">
        <v>74.66</v>
      </c>
      <c r="I83" s="18">
        <f t="shared" si="5"/>
        <v>29.864</v>
      </c>
      <c r="J83" s="18">
        <f t="shared" si="6"/>
        <v>77.364</v>
      </c>
      <c r="K83" s="22">
        <v>3</v>
      </c>
      <c r="L83" s="21"/>
    </row>
    <row r="84" s="2" customFormat="1" ht="28" customHeight="1" spans="1:12">
      <c r="A84" s="15" t="s">
        <v>255</v>
      </c>
      <c r="B84" s="16" t="s">
        <v>261</v>
      </c>
      <c r="C84" s="16" t="s">
        <v>127</v>
      </c>
      <c r="D84" s="17" t="s">
        <v>268</v>
      </c>
      <c r="E84" s="17" t="s">
        <v>269</v>
      </c>
      <c r="F84" s="18">
        <v>233</v>
      </c>
      <c r="G84" s="18">
        <f t="shared" si="9"/>
        <v>46.6</v>
      </c>
      <c r="H84" s="18">
        <v>75.6</v>
      </c>
      <c r="I84" s="18">
        <f t="shared" si="5"/>
        <v>30.24</v>
      </c>
      <c r="J84" s="18">
        <f t="shared" si="6"/>
        <v>76.84</v>
      </c>
      <c r="K84" s="22">
        <v>4</v>
      </c>
      <c r="L84" s="21"/>
    </row>
    <row r="85" s="2" customFormat="1" ht="28" customHeight="1" spans="1:12">
      <c r="A85" s="15" t="s">
        <v>270</v>
      </c>
      <c r="B85" s="16" t="s">
        <v>271</v>
      </c>
      <c r="C85" s="16" t="s">
        <v>272</v>
      </c>
      <c r="D85" s="17" t="s">
        <v>273</v>
      </c>
      <c r="E85" s="17" t="s">
        <v>274</v>
      </c>
      <c r="F85" s="18">
        <v>80.15</v>
      </c>
      <c r="G85" s="18">
        <f>F85*0.6</f>
        <v>48.09</v>
      </c>
      <c r="H85" s="18">
        <v>74.12</v>
      </c>
      <c r="I85" s="18">
        <f t="shared" ref="I85:I100" si="10">H85*0.4</f>
        <v>29.648</v>
      </c>
      <c r="J85" s="18">
        <f t="shared" ref="J85:J100" si="11">G85+I85</f>
        <v>77.738</v>
      </c>
      <c r="K85" s="20">
        <v>1</v>
      </c>
      <c r="L85" s="21" t="s">
        <v>19</v>
      </c>
    </row>
    <row r="86" s="2" customFormat="1" ht="28" customHeight="1" spans="1:12">
      <c r="A86" s="15" t="s">
        <v>270</v>
      </c>
      <c r="B86" s="16" t="s">
        <v>271</v>
      </c>
      <c r="C86" s="16" t="s">
        <v>272</v>
      </c>
      <c r="D86" s="17" t="s">
        <v>275</v>
      </c>
      <c r="E86" s="17" t="s">
        <v>276</v>
      </c>
      <c r="F86" s="18">
        <v>75</v>
      </c>
      <c r="G86" s="18">
        <f>F86*0.6</f>
        <v>45</v>
      </c>
      <c r="H86" s="18">
        <v>75.8</v>
      </c>
      <c r="I86" s="18">
        <f t="shared" si="10"/>
        <v>30.32</v>
      </c>
      <c r="J86" s="18">
        <f t="shared" si="11"/>
        <v>75.32</v>
      </c>
      <c r="K86" s="22">
        <v>2</v>
      </c>
      <c r="L86" s="21"/>
    </row>
    <row r="87" s="2" customFormat="1" ht="28" customHeight="1" spans="1:12">
      <c r="A87" s="15" t="s">
        <v>277</v>
      </c>
      <c r="B87" s="16" t="s">
        <v>278</v>
      </c>
      <c r="C87" s="16" t="s">
        <v>24</v>
      </c>
      <c r="D87" s="17" t="s">
        <v>279</v>
      </c>
      <c r="E87" s="17" t="s">
        <v>280</v>
      </c>
      <c r="F87" s="18">
        <v>245.95</v>
      </c>
      <c r="G87" s="18">
        <f>F87/3*0.6</f>
        <v>49.19</v>
      </c>
      <c r="H87" s="18">
        <v>77.46</v>
      </c>
      <c r="I87" s="18">
        <f t="shared" si="10"/>
        <v>30.984</v>
      </c>
      <c r="J87" s="18">
        <f t="shared" si="11"/>
        <v>80.174</v>
      </c>
      <c r="K87" s="23">
        <v>1</v>
      </c>
      <c r="L87" s="21" t="s">
        <v>19</v>
      </c>
    </row>
    <row r="88" s="2" customFormat="1" ht="28" customHeight="1" spans="1:12">
      <c r="A88" s="15" t="s">
        <v>277</v>
      </c>
      <c r="B88" s="16" t="s">
        <v>278</v>
      </c>
      <c r="C88" s="16" t="s">
        <v>24</v>
      </c>
      <c r="D88" s="17" t="s">
        <v>281</v>
      </c>
      <c r="E88" s="17" t="s">
        <v>282</v>
      </c>
      <c r="F88" s="18">
        <v>243.5</v>
      </c>
      <c r="G88" s="18">
        <f>F88/3*0.6</f>
        <v>48.7</v>
      </c>
      <c r="H88" s="18">
        <v>76.6</v>
      </c>
      <c r="I88" s="18">
        <f t="shared" si="10"/>
        <v>30.64</v>
      </c>
      <c r="J88" s="18">
        <f t="shared" si="11"/>
        <v>79.34</v>
      </c>
      <c r="K88" s="22">
        <v>2</v>
      </c>
      <c r="L88" s="21"/>
    </row>
    <row r="89" s="2" customFormat="1" ht="28" customHeight="1" spans="1:12">
      <c r="A89" s="15" t="s">
        <v>283</v>
      </c>
      <c r="B89" s="16" t="s">
        <v>284</v>
      </c>
      <c r="C89" s="16" t="s">
        <v>24</v>
      </c>
      <c r="D89" s="17" t="s">
        <v>285</v>
      </c>
      <c r="E89" s="17" t="s">
        <v>286</v>
      </c>
      <c r="F89" s="18">
        <v>240.45</v>
      </c>
      <c r="G89" s="18">
        <f>F89/3*0.6</f>
        <v>48.09</v>
      </c>
      <c r="H89" s="18">
        <v>78.18</v>
      </c>
      <c r="I89" s="18">
        <f t="shared" si="10"/>
        <v>31.272</v>
      </c>
      <c r="J89" s="18">
        <f t="shared" si="11"/>
        <v>79.362</v>
      </c>
      <c r="K89" s="23">
        <v>1</v>
      </c>
      <c r="L89" s="21" t="s">
        <v>19</v>
      </c>
    </row>
    <row r="90" s="2" customFormat="1" ht="28" customHeight="1" spans="1:12">
      <c r="A90" s="15" t="s">
        <v>283</v>
      </c>
      <c r="B90" s="16" t="s">
        <v>284</v>
      </c>
      <c r="C90" s="16" t="s">
        <v>24</v>
      </c>
      <c r="D90" s="17" t="s">
        <v>287</v>
      </c>
      <c r="E90" s="17" t="s">
        <v>288</v>
      </c>
      <c r="F90" s="18">
        <v>235.8</v>
      </c>
      <c r="G90" s="18">
        <f>F90/3*0.6</f>
        <v>47.16</v>
      </c>
      <c r="H90" s="18">
        <v>78.38</v>
      </c>
      <c r="I90" s="18">
        <f t="shared" si="10"/>
        <v>31.352</v>
      </c>
      <c r="J90" s="18">
        <f t="shared" si="11"/>
        <v>78.512</v>
      </c>
      <c r="K90" s="22">
        <v>2</v>
      </c>
      <c r="L90" s="21"/>
    </row>
    <row r="91" s="2" customFormat="1" ht="28" customHeight="1" spans="1:12">
      <c r="A91" s="15" t="s">
        <v>289</v>
      </c>
      <c r="B91" s="16" t="s">
        <v>290</v>
      </c>
      <c r="C91" s="16" t="s">
        <v>58</v>
      </c>
      <c r="D91" s="17" t="s">
        <v>291</v>
      </c>
      <c r="E91" s="17" t="s">
        <v>292</v>
      </c>
      <c r="F91" s="18">
        <v>71.9</v>
      </c>
      <c r="G91" s="18">
        <f>F91*0.6</f>
        <v>43.14</v>
      </c>
      <c r="H91" s="18">
        <v>74.26</v>
      </c>
      <c r="I91" s="18">
        <f t="shared" si="10"/>
        <v>29.704</v>
      </c>
      <c r="J91" s="18">
        <f t="shared" si="11"/>
        <v>72.844</v>
      </c>
      <c r="K91" s="20">
        <v>1</v>
      </c>
      <c r="L91" s="21" t="s">
        <v>19</v>
      </c>
    </row>
    <row r="92" s="2" customFormat="1" ht="28" customHeight="1" spans="1:12">
      <c r="A92" s="15" t="s">
        <v>289</v>
      </c>
      <c r="B92" s="16" t="s">
        <v>290</v>
      </c>
      <c r="C92" s="16" t="s">
        <v>58</v>
      </c>
      <c r="D92" s="17" t="s">
        <v>293</v>
      </c>
      <c r="E92" s="17" t="s">
        <v>294</v>
      </c>
      <c r="F92" s="18">
        <v>64.25</v>
      </c>
      <c r="G92" s="18">
        <f>F92*0.6</f>
        <v>38.55</v>
      </c>
      <c r="H92" s="18">
        <v>72.74</v>
      </c>
      <c r="I92" s="18">
        <f t="shared" si="10"/>
        <v>29.096</v>
      </c>
      <c r="J92" s="18">
        <f t="shared" si="11"/>
        <v>67.646</v>
      </c>
      <c r="K92" s="22">
        <v>2</v>
      </c>
      <c r="L92" s="21"/>
    </row>
    <row r="93" s="2" customFormat="1" ht="28" customHeight="1" spans="1:12">
      <c r="A93" s="15" t="s">
        <v>295</v>
      </c>
      <c r="B93" s="16" t="s">
        <v>296</v>
      </c>
      <c r="C93" s="16" t="s">
        <v>120</v>
      </c>
      <c r="D93" s="17" t="s">
        <v>297</v>
      </c>
      <c r="E93" s="17" t="s">
        <v>298</v>
      </c>
      <c r="F93" s="18">
        <v>236.6</v>
      </c>
      <c r="G93" s="18">
        <f>F93/3*0.6</f>
        <v>47.32</v>
      </c>
      <c r="H93" s="18">
        <v>77.6</v>
      </c>
      <c r="I93" s="18">
        <f t="shared" si="10"/>
        <v>31.04</v>
      </c>
      <c r="J93" s="18">
        <f t="shared" si="11"/>
        <v>78.36</v>
      </c>
      <c r="K93" s="23">
        <v>1</v>
      </c>
      <c r="L93" s="21" t="s">
        <v>19</v>
      </c>
    </row>
    <row r="94" s="2" customFormat="1" ht="28" customHeight="1" spans="1:12">
      <c r="A94" s="15" t="s">
        <v>295</v>
      </c>
      <c r="B94" s="16" t="s">
        <v>296</v>
      </c>
      <c r="C94" s="16" t="s">
        <v>120</v>
      </c>
      <c r="D94" s="17" t="s">
        <v>299</v>
      </c>
      <c r="E94" s="17" t="s">
        <v>300</v>
      </c>
      <c r="F94" s="18">
        <v>239.15</v>
      </c>
      <c r="G94" s="18">
        <f>F94/3*0.6</f>
        <v>47.83</v>
      </c>
      <c r="H94" s="18">
        <v>76.28</v>
      </c>
      <c r="I94" s="18">
        <f t="shared" si="10"/>
        <v>30.512</v>
      </c>
      <c r="J94" s="18">
        <f t="shared" si="11"/>
        <v>78.342</v>
      </c>
      <c r="K94" s="22">
        <v>2</v>
      </c>
      <c r="L94" s="21"/>
    </row>
    <row r="95" s="2" customFormat="1" ht="28" customHeight="1" spans="1:12">
      <c r="A95" s="15" t="s">
        <v>295</v>
      </c>
      <c r="B95" s="16" t="s">
        <v>301</v>
      </c>
      <c r="C95" s="16" t="s">
        <v>127</v>
      </c>
      <c r="D95" s="17" t="s">
        <v>302</v>
      </c>
      <c r="E95" s="17" t="s">
        <v>303</v>
      </c>
      <c r="F95" s="18">
        <v>238</v>
      </c>
      <c r="G95" s="18">
        <f>F95/3*0.6</f>
        <v>47.6</v>
      </c>
      <c r="H95" s="18">
        <v>77.28</v>
      </c>
      <c r="I95" s="18">
        <f t="shared" si="10"/>
        <v>30.912</v>
      </c>
      <c r="J95" s="18">
        <f t="shared" si="11"/>
        <v>78.512</v>
      </c>
      <c r="K95" s="23">
        <v>1</v>
      </c>
      <c r="L95" s="21" t="s">
        <v>19</v>
      </c>
    </row>
    <row r="96" s="2" customFormat="1" ht="28" customHeight="1" spans="1:12">
      <c r="A96" s="15" t="s">
        <v>295</v>
      </c>
      <c r="B96" s="16" t="s">
        <v>301</v>
      </c>
      <c r="C96" s="16" t="s">
        <v>127</v>
      </c>
      <c r="D96" s="17" t="s">
        <v>304</v>
      </c>
      <c r="E96" s="17" t="s">
        <v>305</v>
      </c>
      <c r="F96" s="18">
        <v>231.05</v>
      </c>
      <c r="G96" s="18">
        <f>F96/3*0.6</f>
        <v>46.21</v>
      </c>
      <c r="H96" s="18">
        <v>74.58</v>
      </c>
      <c r="I96" s="18">
        <f t="shared" si="10"/>
        <v>29.832</v>
      </c>
      <c r="J96" s="18">
        <f t="shared" si="11"/>
        <v>76.042</v>
      </c>
      <c r="K96" s="22">
        <v>2</v>
      </c>
      <c r="L96" s="21"/>
    </row>
    <row r="97" s="2" customFormat="1" ht="28" customHeight="1" spans="1:12">
      <c r="A97" s="15" t="s">
        <v>306</v>
      </c>
      <c r="B97" s="16" t="s">
        <v>307</v>
      </c>
      <c r="C97" s="16" t="s">
        <v>308</v>
      </c>
      <c r="D97" s="17" t="s">
        <v>309</v>
      </c>
      <c r="E97" s="17" t="s">
        <v>310</v>
      </c>
      <c r="F97" s="18">
        <v>79.6</v>
      </c>
      <c r="G97" s="18">
        <f t="shared" ref="G97:G104" si="12">F97*0.6</f>
        <v>47.76</v>
      </c>
      <c r="H97" s="18">
        <v>76.72</v>
      </c>
      <c r="I97" s="18">
        <f t="shared" si="10"/>
        <v>30.688</v>
      </c>
      <c r="J97" s="18">
        <f t="shared" si="11"/>
        <v>78.448</v>
      </c>
      <c r="K97" s="20">
        <v>1</v>
      </c>
      <c r="L97" s="21" t="s">
        <v>19</v>
      </c>
    </row>
    <row r="98" s="2" customFormat="1" ht="28" customHeight="1" spans="1:12">
      <c r="A98" s="15" t="s">
        <v>306</v>
      </c>
      <c r="B98" s="16" t="s">
        <v>307</v>
      </c>
      <c r="C98" s="16" t="s">
        <v>308</v>
      </c>
      <c r="D98" s="17" t="s">
        <v>311</v>
      </c>
      <c r="E98" s="17" t="s">
        <v>312</v>
      </c>
      <c r="F98" s="18">
        <v>77.55</v>
      </c>
      <c r="G98" s="18">
        <f t="shared" si="12"/>
        <v>46.53</v>
      </c>
      <c r="H98" s="18">
        <v>74.04</v>
      </c>
      <c r="I98" s="18">
        <f t="shared" si="10"/>
        <v>29.616</v>
      </c>
      <c r="J98" s="18">
        <f t="shared" si="11"/>
        <v>76.146</v>
      </c>
      <c r="K98" s="20">
        <v>2</v>
      </c>
      <c r="L98" s="21" t="s">
        <v>19</v>
      </c>
    </row>
    <row r="99" s="2" customFormat="1" ht="28" customHeight="1" spans="1:12">
      <c r="A99" s="15" t="s">
        <v>306</v>
      </c>
      <c r="B99" s="16" t="s">
        <v>307</v>
      </c>
      <c r="C99" s="16" t="s">
        <v>308</v>
      </c>
      <c r="D99" s="17" t="s">
        <v>313</v>
      </c>
      <c r="E99" s="17" t="s">
        <v>314</v>
      </c>
      <c r="F99" s="18">
        <v>76.9</v>
      </c>
      <c r="G99" s="18">
        <f t="shared" si="12"/>
        <v>46.14</v>
      </c>
      <c r="H99" s="18">
        <v>73.82</v>
      </c>
      <c r="I99" s="18">
        <f t="shared" si="10"/>
        <v>29.528</v>
      </c>
      <c r="J99" s="18">
        <f t="shared" si="11"/>
        <v>75.668</v>
      </c>
      <c r="K99" s="22">
        <v>3</v>
      </c>
      <c r="L99" s="21"/>
    </row>
    <row r="100" s="2" customFormat="1" ht="28" customHeight="1" spans="1:12">
      <c r="A100" s="15" t="s">
        <v>306</v>
      </c>
      <c r="B100" s="16" t="s">
        <v>307</v>
      </c>
      <c r="C100" s="16" t="s">
        <v>308</v>
      </c>
      <c r="D100" s="17" t="s">
        <v>315</v>
      </c>
      <c r="E100" s="17" t="s">
        <v>316</v>
      </c>
      <c r="F100" s="18">
        <v>83.55</v>
      </c>
      <c r="G100" s="18">
        <f t="shared" si="12"/>
        <v>50.13</v>
      </c>
      <c r="H100" s="18">
        <v>0</v>
      </c>
      <c r="I100" s="18">
        <f t="shared" si="10"/>
        <v>0</v>
      </c>
      <c r="J100" s="18">
        <f t="shared" si="11"/>
        <v>50.13</v>
      </c>
      <c r="K100" s="22">
        <v>4</v>
      </c>
      <c r="L100" s="21"/>
    </row>
    <row r="101" s="2" customFormat="1" ht="28" customHeight="1" spans="1:12">
      <c r="A101" s="15" t="s">
        <v>306</v>
      </c>
      <c r="B101" s="16" t="s">
        <v>317</v>
      </c>
      <c r="C101" s="16" t="s">
        <v>308</v>
      </c>
      <c r="D101" s="17" t="s">
        <v>318</v>
      </c>
      <c r="E101" s="17" t="s">
        <v>319</v>
      </c>
      <c r="F101" s="18">
        <v>76.55</v>
      </c>
      <c r="G101" s="18">
        <f t="shared" si="12"/>
        <v>45.93</v>
      </c>
      <c r="H101" s="18">
        <v>74.3</v>
      </c>
      <c r="I101" s="18">
        <f t="shared" ref="I101:I122" si="13">H101*0.4</f>
        <v>29.72</v>
      </c>
      <c r="J101" s="18">
        <f t="shared" ref="J101:J122" si="14">G101+I101</f>
        <v>75.65</v>
      </c>
      <c r="K101" s="20">
        <v>1</v>
      </c>
      <c r="L101" s="21" t="s">
        <v>19</v>
      </c>
    </row>
    <row r="102" s="2" customFormat="1" ht="28" customHeight="1" spans="1:12">
      <c r="A102" s="15" t="s">
        <v>306</v>
      </c>
      <c r="B102" s="16" t="s">
        <v>317</v>
      </c>
      <c r="C102" s="16" t="s">
        <v>308</v>
      </c>
      <c r="D102" s="17" t="s">
        <v>320</v>
      </c>
      <c r="E102" s="17" t="s">
        <v>321</v>
      </c>
      <c r="F102" s="18">
        <v>76.2</v>
      </c>
      <c r="G102" s="18">
        <f t="shared" si="12"/>
        <v>45.72</v>
      </c>
      <c r="H102" s="18">
        <v>73.5</v>
      </c>
      <c r="I102" s="18">
        <f t="shared" si="13"/>
        <v>29.4</v>
      </c>
      <c r="J102" s="18">
        <f t="shared" si="14"/>
        <v>75.12</v>
      </c>
      <c r="K102" s="20">
        <v>2</v>
      </c>
      <c r="L102" s="21" t="s">
        <v>19</v>
      </c>
    </row>
    <row r="103" s="2" customFormat="1" ht="28" customHeight="1" spans="1:12">
      <c r="A103" s="15" t="s">
        <v>306</v>
      </c>
      <c r="B103" s="16" t="s">
        <v>317</v>
      </c>
      <c r="C103" s="16" t="s">
        <v>308</v>
      </c>
      <c r="D103" s="17" t="s">
        <v>322</v>
      </c>
      <c r="E103" s="17" t="s">
        <v>323</v>
      </c>
      <c r="F103" s="18">
        <v>75.1</v>
      </c>
      <c r="G103" s="18">
        <f t="shared" si="12"/>
        <v>45.06</v>
      </c>
      <c r="H103" s="18">
        <v>73.2</v>
      </c>
      <c r="I103" s="18">
        <f t="shared" si="13"/>
        <v>29.28</v>
      </c>
      <c r="J103" s="18">
        <f t="shared" si="14"/>
        <v>74.34</v>
      </c>
      <c r="K103" s="22">
        <v>3</v>
      </c>
      <c r="L103" s="21"/>
    </row>
    <row r="104" s="2" customFormat="1" ht="28" customHeight="1" spans="1:12">
      <c r="A104" s="15" t="s">
        <v>306</v>
      </c>
      <c r="B104" s="16" t="s">
        <v>317</v>
      </c>
      <c r="C104" s="16" t="s">
        <v>308</v>
      </c>
      <c r="D104" s="17" t="s">
        <v>324</v>
      </c>
      <c r="E104" s="17" t="s">
        <v>325</v>
      </c>
      <c r="F104" s="18">
        <v>75</v>
      </c>
      <c r="G104" s="18">
        <f t="shared" si="12"/>
        <v>45</v>
      </c>
      <c r="H104" s="18">
        <v>0</v>
      </c>
      <c r="I104" s="18">
        <f t="shared" si="13"/>
        <v>0</v>
      </c>
      <c r="J104" s="18">
        <f t="shared" si="14"/>
        <v>45</v>
      </c>
      <c r="K104" s="22">
        <v>4</v>
      </c>
      <c r="L104" s="21"/>
    </row>
    <row r="105" s="2" customFormat="1" ht="28" customHeight="1" spans="1:12">
      <c r="A105" s="15" t="s">
        <v>326</v>
      </c>
      <c r="B105" s="16" t="s">
        <v>327</v>
      </c>
      <c r="C105" s="16" t="s">
        <v>58</v>
      </c>
      <c r="D105" s="17" t="s">
        <v>328</v>
      </c>
      <c r="E105" s="17" t="s">
        <v>329</v>
      </c>
      <c r="F105" s="18">
        <v>74.85</v>
      </c>
      <c r="G105" s="18">
        <f t="shared" ref="G105:G112" si="15">F105*0.6</f>
        <v>44.91</v>
      </c>
      <c r="H105" s="18">
        <v>72.54</v>
      </c>
      <c r="I105" s="18">
        <f t="shared" si="13"/>
        <v>29.016</v>
      </c>
      <c r="J105" s="18">
        <f t="shared" si="14"/>
        <v>73.926</v>
      </c>
      <c r="K105" s="20">
        <v>1</v>
      </c>
      <c r="L105" s="21" t="s">
        <v>19</v>
      </c>
    </row>
    <row r="106" s="2" customFormat="1" ht="28" customHeight="1" spans="1:12">
      <c r="A106" s="15" t="s">
        <v>326</v>
      </c>
      <c r="B106" s="16" t="s">
        <v>327</v>
      </c>
      <c r="C106" s="16" t="s">
        <v>58</v>
      </c>
      <c r="D106" s="17" t="s">
        <v>330</v>
      </c>
      <c r="E106" s="17" t="s">
        <v>331</v>
      </c>
      <c r="F106" s="18">
        <v>71</v>
      </c>
      <c r="G106" s="18">
        <f t="shared" si="15"/>
        <v>42.6</v>
      </c>
      <c r="H106" s="18">
        <v>76.04</v>
      </c>
      <c r="I106" s="18">
        <f t="shared" si="13"/>
        <v>30.416</v>
      </c>
      <c r="J106" s="18">
        <f t="shared" si="14"/>
        <v>73.016</v>
      </c>
      <c r="K106" s="20">
        <v>2</v>
      </c>
      <c r="L106" s="21" t="s">
        <v>19</v>
      </c>
    </row>
    <row r="107" s="2" customFormat="1" ht="28" customHeight="1" spans="1:12">
      <c r="A107" s="15" t="s">
        <v>326</v>
      </c>
      <c r="B107" s="16" t="s">
        <v>327</v>
      </c>
      <c r="C107" s="16" t="s">
        <v>58</v>
      </c>
      <c r="D107" s="17" t="s">
        <v>332</v>
      </c>
      <c r="E107" s="17" t="s">
        <v>333</v>
      </c>
      <c r="F107" s="18">
        <v>66.75</v>
      </c>
      <c r="G107" s="18">
        <f t="shared" si="15"/>
        <v>40.05</v>
      </c>
      <c r="H107" s="18">
        <v>73.22</v>
      </c>
      <c r="I107" s="18">
        <f t="shared" si="13"/>
        <v>29.288</v>
      </c>
      <c r="J107" s="18">
        <f t="shared" si="14"/>
        <v>69.338</v>
      </c>
      <c r="K107" s="22">
        <v>3</v>
      </c>
      <c r="L107" s="21"/>
    </row>
    <row r="108" s="2" customFormat="1" ht="28" customHeight="1" spans="1:12">
      <c r="A108" s="15" t="s">
        <v>326</v>
      </c>
      <c r="B108" s="16" t="s">
        <v>327</v>
      </c>
      <c r="C108" s="16" t="s">
        <v>58</v>
      </c>
      <c r="D108" s="17" t="s">
        <v>334</v>
      </c>
      <c r="E108" s="17" t="s">
        <v>335</v>
      </c>
      <c r="F108" s="18">
        <v>64</v>
      </c>
      <c r="G108" s="18">
        <f t="shared" si="15"/>
        <v>38.4</v>
      </c>
      <c r="H108" s="18">
        <v>75.24</v>
      </c>
      <c r="I108" s="18">
        <f t="shared" si="13"/>
        <v>30.096</v>
      </c>
      <c r="J108" s="18">
        <f t="shared" si="14"/>
        <v>68.496</v>
      </c>
      <c r="K108" s="22">
        <v>4</v>
      </c>
      <c r="L108" s="21"/>
    </row>
    <row r="109" s="2" customFormat="1" ht="28" customHeight="1" spans="1:12">
      <c r="A109" s="16" t="s">
        <v>326</v>
      </c>
      <c r="B109" s="16" t="s">
        <v>336</v>
      </c>
      <c r="C109" s="15" t="s">
        <v>337</v>
      </c>
      <c r="D109" s="17" t="s">
        <v>338</v>
      </c>
      <c r="E109" s="17" t="s">
        <v>339</v>
      </c>
      <c r="F109" s="18">
        <v>74.25</v>
      </c>
      <c r="G109" s="18">
        <f t="shared" si="15"/>
        <v>44.55</v>
      </c>
      <c r="H109" s="2">
        <v>76.14</v>
      </c>
      <c r="I109" s="18">
        <f t="shared" si="13"/>
        <v>30.456</v>
      </c>
      <c r="J109" s="18">
        <f t="shared" si="14"/>
        <v>75.006</v>
      </c>
      <c r="K109" s="20">
        <v>1</v>
      </c>
      <c r="L109" s="21" t="s">
        <v>19</v>
      </c>
    </row>
    <row r="110" s="2" customFormat="1" ht="28" customHeight="1" spans="1:12">
      <c r="A110" s="16" t="s">
        <v>326</v>
      </c>
      <c r="B110" s="16" t="s">
        <v>336</v>
      </c>
      <c r="C110" s="15" t="s">
        <v>337</v>
      </c>
      <c r="D110" s="17" t="s">
        <v>340</v>
      </c>
      <c r="E110" s="17" t="s">
        <v>341</v>
      </c>
      <c r="F110" s="18">
        <v>72.65</v>
      </c>
      <c r="G110" s="18">
        <f t="shared" si="15"/>
        <v>43.59</v>
      </c>
      <c r="H110" s="18">
        <v>76.24</v>
      </c>
      <c r="I110" s="18">
        <f t="shared" si="13"/>
        <v>30.496</v>
      </c>
      <c r="J110" s="18">
        <f t="shared" si="14"/>
        <v>74.086</v>
      </c>
      <c r="K110" s="22">
        <v>2</v>
      </c>
      <c r="L110" s="21"/>
    </row>
    <row r="111" s="2" customFormat="1" ht="28" customHeight="1" spans="1:12">
      <c r="A111" s="15" t="s">
        <v>342</v>
      </c>
      <c r="B111" s="16" t="s">
        <v>343</v>
      </c>
      <c r="C111" s="16" t="s">
        <v>58</v>
      </c>
      <c r="D111" s="17" t="s">
        <v>344</v>
      </c>
      <c r="E111" s="17" t="s">
        <v>345</v>
      </c>
      <c r="F111" s="18">
        <v>69.75</v>
      </c>
      <c r="G111" s="18">
        <f t="shared" si="15"/>
        <v>41.85</v>
      </c>
      <c r="H111" s="18">
        <v>76.2</v>
      </c>
      <c r="I111" s="18">
        <f t="shared" si="13"/>
        <v>30.48</v>
      </c>
      <c r="J111" s="18">
        <f t="shared" si="14"/>
        <v>72.33</v>
      </c>
      <c r="K111" s="20">
        <v>1</v>
      </c>
      <c r="L111" s="21" t="s">
        <v>19</v>
      </c>
    </row>
    <row r="112" s="2" customFormat="1" ht="28" customHeight="1" spans="1:12">
      <c r="A112" s="15" t="s">
        <v>342</v>
      </c>
      <c r="B112" s="16" t="s">
        <v>343</v>
      </c>
      <c r="C112" s="16" t="s">
        <v>58</v>
      </c>
      <c r="D112" s="17" t="s">
        <v>346</v>
      </c>
      <c r="E112" s="17" t="s">
        <v>347</v>
      </c>
      <c r="F112" s="18">
        <v>66.3</v>
      </c>
      <c r="G112" s="18">
        <f t="shared" si="15"/>
        <v>39.78</v>
      </c>
      <c r="H112" s="18">
        <v>73.62</v>
      </c>
      <c r="I112" s="18">
        <f t="shared" si="13"/>
        <v>29.448</v>
      </c>
      <c r="J112" s="18">
        <f t="shared" si="14"/>
        <v>69.228</v>
      </c>
      <c r="K112" s="22">
        <v>2</v>
      </c>
      <c r="L112" s="21"/>
    </row>
    <row r="113" s="2" customFormat="1" ht="28" customHeight="1" spans="1:12">
      <c r="A113" s="15" t="s">
        <v>348</v>
      </c>
      <c r="B113" s="16" t="s">
        <v>349</v>
      </c>
      <c r="C113" s="16" t="s">
        <v>120</v>
      </c>
      <c r="D113" s="17" t="s">
        <v>350</v>
      </c>
      <c r="E113" s="17" t="s">
        <v>351</v>
      </c>
      <c r="F113" s="18">
        <v>233.05</v>
      </c>
      <c r="G113" s="18">
        <f t="shared" ref="G113:G122" si="16">F113/3*0.6</f>
        <v>46.61</v>
      </c>
      <c r="H113" s="18">
        <v>78.42</v>
      </c>
      <c r="I113" s="18">
        <f t="shared" si="13"/>
        <v>31.368</v>
      </c>
      <c r="J113" s="18">
        <f t="shared" si="14"/>
        <v>77.978</v>
      </c>
      <c r="K113" s="23">
        <v>1</v>
      </c>
      <c r="L113" s="21" t="s">
        <v>19</v>
      </c>
    </row>
    <row r="114" s="2" customFormat="1" ht="28" customHeight="1" spans="1:12">
      <c r="A114" s="15" t="s">
        <v>348</v>
      </c>
      <c r="B114" s="16" t="s">
        <v>349</v>
      </c>
      <c r="C114" s="16" t="s">
        <v>120</v>
      </c>
      <c r="D114" s="17" t="s">
        <v>352</v>
      </c>
      <c r="E114" s="17" t="s">
        <v>353</v>
      </c>
      <c r="F114" s="18">
        <v>226.85</v>
      </c>
      <c r="G114" s="18">
        <f t="shared" si="16"/>
        <v>45.37</v>
      </c>
      <c r="H114" s="18">
        <v>77.64</v>
      </c>
      <c r="I114" s="18">
        <f t="shared" si="13"/>
        <v>31.056</v>
      </c>
      <c r="J114" s="18">
        <f t="shared" si="14"/>
        <v>76.426</v>
      </c>
      <c r="K114" s="22">
        <v>2</v>
      </c>
      <c r="L114" s="21"/>
    </row>
    <row r="115" s="2" customFormat="1" ht="28" customHeight="1" spans="1:12">
      <c r="A115" s="15" t="s">
        <v>348</v>
      </c>
      <c r="B115" s="16" t="s">
        <v>354</v>
      </c>
      <c r="C115" s="16" t="s">
        <v>127</v>
      </c>
      <c r="D115" s="17" t="s">
        <v>355</v>
      </c>
      <c r="E115" s="17" t="s">
        <v>356</v>
      </c>
      <c r="F115" s="18">
        <v>228.3</v>
      </c>
      <c r="G115" s="18">
        <f t="shared" si="16"/>
        <v>45.66</v>
      </c>
      <c r="H115" s="18">
        <v>78</v>
      </c>
      <c r="I115" s="18">
        <f t="shared" si="13"/>
        <v>31.2</v>
      </c>
      <c r="J115" s="18">
        <f t="shared" si="14"/>
        <v>76.86</v>
      </c>
      <c r="K115" s="23">
        <v>1</v>
      </c>
      <c r="L115" s="21" t="s">
        <v>19</v>
      </c>
    </row>
    <row r="116" s="2" customFormat="1" ht="28" customHeight="1" spans="1:12">
      <c r="A116" s="15" t="s">
        <v>348</v>
      </c>
      <c r="B116" s="16" t="s">
        <v>354</v>
      </c>
      <c r="C116" s="16" t="s">
        <v>127</v>
      </c>
      <c r="D116" s="17" t="s">
        <v>357</v>
      </c>
      <c r="E116" s="17" t="s">
        <v>358</v>
      </c>
      <c r="F116" s="18">
        <v>223.2</v>
      </c>
      <c r="G116" s="18">
        <f t="shared" si="16"/>
        <v>44.64</v>
      </c>
      <c r="H116" s="18">
        <v>78.44</v>
      </c>
      <c r="I116" s="18">
        <f t="shared" si="13"/>
        <v>31.376</v>
      </c>
      <c r="J116" s="18">
        <f t="shared" si="14"/>
        <v>76.016</v>
      </c>
      <c r="K116" s="23">
        <v>2</v>
      </c>
      <c r="L116" s="21" t="s">
        <v>19</v>
      </c>
    </row>
    <row r="117" s="2" customFormat="1" ht="28" customHeight="1" spans="1:12">
      <c r="A117" s="15" t="s">
        <v>348</v>
      </c>
      <c r="B117" s="16" t="s">
        <v>354</v>
      </c>
      <c r="C117" s="16" t="s">
        <v>127</v>
      </c>
      <c r="D117" s="17" t="s">
        <v>359</v>
      </c>
      <c r="E117" s="17" t="s">
        <v>360</v>
      </c>
      <c r="F117" s="18">
        <v>229.05</v>
      </c>
      <c r="G117" s="18">
        <f t="shared" si="16"/>
        <v>45.81</v>
      </c>
      <c r="H117" s="18">
        <v>75.5</v>
      </c>
      <c r="I117" s="18">
        <f t="shared" si="13"/>
        <v>30.2</v>
      </c>
      <c r="J117" s="18">
        <f t="shared" si="14"/>
        <v>76.01</v>
      </c>
      <c r="K117" s="22">
        <v>3</v>
      </c>
      <c r="L117" s="21"/>
    </row>
    <row r="118" s="2" customFormat="1" ht="28" customHeight="1" spans="1:12">
      <c r="A118" s="15" t="s">
        <v>348</v>
      </c>
      <c r="B118" s="16" t="s">
        <v>354</v>
      </c>
      <c r="C118" s="16" t="s">
        <v>127</v>
      </c>
      <c r="D118" s="17" t="s">
        <v>361</v>
      </c>
      <c r="E118" s="17" t="s">
        <v>362</v>
      </c>
      <c r="F118" s="18">
        <v>223.4</v>
      </c>
      <c r="G118" s="18">
        <f t="shared" si="16"/>
        <v>44.68</v>
      </c>
      <c r="H118" s="18">
        <v>75.34</v>
      </c>
      <c r="I118" s="18">
        <f t="shared" si="13"/>
        <v>30.136</v>
      </c>
      <c r="J118" s="18">
        <f t="shared" si="14"/>
        <v>74.816</v>
      </c>
      <c r="K118" s="22">
        <v>4</v>
      </c>
      <c r="L118" s="21"/>
    </row>
    <row r="119" s="2" customFormat="1" ht="28" customHeight="1" spans="1:12">
      <c r="A119" s="15" t="s">
        <v>348</v>
      </c>
      <c r="B119" s="16" t="s">
        <v>363</v>
      </c>
      <c r="C119" s="16" t="s">
        <v>168</v>
      </c>
      <c r="D119" s="17" t="s">
        <v>364</v>
      </c>
      <c r="E119" s="17" t="s">
        <v>365</v>
      </c>
      <c r="F119" s="18">
        <v>239.05</v>
      </c>
      <c r="G119" s="18">
        <f t="shared" si="16"/>
        <v>47.81</v>
      </c>
      <c r="H119" s="18">
        <v>78.54</v>
      </c>
      <c r="I119" s="18">
        <f t="shared" si="13"/>
        <v>31.416</v>
      </c>
      <c r="J119" s="18">
        <f t="shared" si="14"/>
        <v>79.226</v>
      </c>
      <c r="K119" s="23">
        <v>1</v>
      </c>
      <c r="L119" s="21" t="s">
        <v>19</v>
      </c>
    </row>
    <row r="120" s="2" customFormat="1" ht="28" customHeight="1" spans="1:12">
      <c r="A120" s="15" t="s">
        <v>348</v>
      </c>
      <c r="B120" s="16" t="s">
        <v>363</v>
      </c>
      <c r="C120" s="16" t="s">
        <v>168</v>
      </c>
      <c r="D120" s="17" t="s">
        <v>366</v>
      </c>
      <c r="E120" s="17" t="s">
        <v>367</v>
      </c>
      <c r="F120" s="18">
        <v>236.55</v>
      </c>
      <c r="G120" s="18">
        <f t="shared" si="16"/>
        <v>47.31</v>
      </c>
      <c r="H120" s="18">
        <v>77.8</v>
      </c>
      <c r="I120" s="18">
        <f t="shared" si="13"/>
        <v>31.12</v>
      </c>
      <c r="J120" s="18">
        <f t="shared" si="14"/>
        <v>78.43</v>
      </c>
      <c r="K120" s="23">
        <v>2</v>
      </c>
      <c r="L120" s="21" t="s">
        <v>19</v>
      </c>
    </row>
    <row r="121" s="2" customFormat="1" ht="28" customHeight="1" spans="1:12">
      <c r="A121" s="15" t="s">
        <v>348</v>
      </c>
      <c r="B121" s="16" t="s">
        <v>363</v>
      </c>
      <c r="C121" s="16" t="s">
        <v>168</v>
      </c>
      <c r="D121" s="17" t="s">
        <v>368</v>
      </c>
      <c r="E121" s="17" t="s">
        <v>369</v>
      </c>
      <c r="F121" s="18">
        <v>236.5</v>
      </c>
      <c r="G121" s="18">
        <f t="shared" si="16"/>
        <v>47.3</v>
      </c>
      <c r="H121" s="18">
        <v>75.28</v>
      </c>
      <c r="I121" s="18">
        <f t="shared" si="13"/>
        <v>30.112</v>
      </c>
      <c r="J121" s="18">
        <f t="shared" si="14"/>
        <v>77.412</v>
      </c>
      <c r="K121" s="22">
        <v>3</v>
      </c>
      <c r="L121" s="21"/>
    </row>
    <row r="122" s="2" customFormat="1" ht="28" customHeight="1" spans="1:12">
      <c r="A122" s="15" t="s">
        <v>348</v>
      </c>
      <c r="B122" s="16" t="s">
        <v>363</v>
      </c>
      <c r="C122" s="16" t="s">
        <v>168</v>
      </c>
      <c r="D122" s="17" t="s">
        <v>370</v>
      </c>
      <c r="E122" s="17" t="s">
        <v>371</v>
      </c>
      <c r="F122" s="18">
        <v>236.9</v>
      </c>
      <c r="G122" s="18">
        <f t="shared" si="16"/>
        <v>47.38</v>
      </c>
      <c r="H122" s="18">
        <v>74.86</v>
      </c>
      <c r="I122" s="18">
        <f t="shared" si="13"/>
        <v>29.944</v>
      </c>
      <c r="J122" s="18">
        <f t="shared" si="14"/>
        <v>77.324</v>
      </c>
      <c r="K122" s="22">
        <v>4</v>
      </c>
      <c r="L122" s="21"/>
    </row>
    <row r="123" customHeight="1" spans="1:12">
      <c r="A123" s="24" t="s">
        <v>372</v>
      </c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</row>
  </sheetData>
  <autoFilter xmlns:etc="http://www.wps.cn/officeDocument/2017/etCustomData" ref="A3:K124" etc:filterBottomFollowUsedRange="0">
    <extLst/>
  </autoFilter>
  <mergeCells count="3">
    <mergeCell ref="A1:L1"/>
    <mergeCell ref="A2:K2"/>
    <mergeCell ref="A123:L123"/>
  </mergeCells>
  <pageMargins left="0.75" right="0.75" top="0.472222222222222" bottom="0.4722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使徒行者</cp:lastModifiedBy>
  <dcterms:created xsi:type="dcterms:W3CDTF">2025-12-14T03:18:00Z</dcterms:created>
  <dcterms:modified xsi:type="dcterms:W3CDTF">2025-12-15T07:38:59Z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7BC4ADCB3A99412CBD2569C5B0F6821F_11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